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1_Arbeitsbereiche\1_Gesellschaft_Soziales\17_Politik\03-Wahlen\Tabellen\"/>
    </mc:Choice>
  </mc:AlternateContent>
  <bookViews>
    <workbookView xWindow="-165" yWindow="-15" windowWidth="18075" windowHeight="11685" tabRatio="708"/>
  </bookViews>
  <sheets>
    <sheet name="Steckbrief" sheetId="30" r:id="rId1"/>
    <sheet name="SItzverteilung" sheetId="29" r:id="rId2"/>
    <sheet name="Wähleranteil" sheetId="34" r:id="rId3"/>
    <sheet name="Frauenanteil" sheetId="31" r:id="rId4"/>
    <sheet name="2024" sheetId="35" r:id="rId5"/>
    <sheet name="2020" sheetId="33" r:id="rId6"/>
    <sheet name="2016" sheetId="32" r:id="rId7"/>
    <sheet name="2012" sheetId="28" r:id="rId8"/>
    <sheet name="2008" sheetId="21" r:id="rId9"/>
    <sheet name="2004" sheetId="22" r:id="rId10"/>
    <sheet name="2000" sheetId="24" r:id="rId11"/>
    <sheet name="1996" sheetId="25" r:id="rId12"/>
    <sheet name="1992" sheetId="26" r:id="rId13"/>
    <sheet name="1988" sheetId="27" r:id="rId14"/>
  </sheets>
  <definedNames>
    <definedName name="_AMO_UniqueIdentifier" localSheetId="0" hidden="1">"'412351d9-5b1c-44d3-bf62-19271bd42521'"</definedName>
  </definedNames>
  <calcPr calcId="162913"/>
</workbook>
</file>

<file path=xl/calcChain.xml><?xml version="1.0" encoding="utf-8"?>
<calcChain xmlns="http://schemas.openxmlformats.org/spreadsheetml/2006/main">
  <c r="J23" i="35" l="1"/>
  <c r="F23" i="35" l="1"/>
  <c r="J18" i="35"/>
  <c r="F18" i="35"/>
  <c r="F16" i="35"/>
  <c r="J16" i="35"/>
  <c r="J25" i="35"/>
  <c r="F25" i="35"/>
  <c r="J24" i="35"/>
  <c r="F24" i="35"/>
  <c r="J22" i="35"/>
  <c r="F22" i="35"/>
  <c r="J21" i="35"/>
  <c r="F21" i="35"/>
  <c r="J20" i="35"/>
  <c r="F20" i="35"/>
  <c r="J19" i="35"/>
  <c r="F19" i="35"/>
  <c r="J17" i="35"/>
  <c r="F17" i="35"/>
  <c r="J15" i="35"/>
  <c r="F15" i="35"/>
  <c r="J14" i="35"/>
  <c r="F14" i="35"/>
  <c r="J13" i="35"/>
  <c r="F13" i="35"/>
  <c r="J12" i="35"/>
  <c r="F12" i="35"/>
  <c r="J11" i="35"/>
  <c r="F11" i="35"/>
  <c r="L24" i="31"/>
  <c r="K24" i="31"/>
  <c r="T31" i="34"/>
  <c r="U31" i="34" l="1"/>
  <c r="K25" i="31" l="1"/>
  <c r="L25" i="31"/>
  <c r="D31" i="34" l="1"/>
  <c r="E31" i="34"/>
  <c r="F31" i="34"/>
  <c r="G31" i="34"/>
  <c r="H31" i="34"/>
  <c r="I31" i="34"/>
  <c r="C31" i="34"/>
  <c r="J31" i="34"/>
  <c r="K31" i="34"/>
  <c r="O31" i="34"/>
  <c r="P31" i="34"/>
  <c r="Q31" i="34"/>
  <c r="R31" i="34"/>
  <c r="S31" i="34"/>
  <c r="M31" i="34"/>
  <c r="N31" i="34"/>
  <c r="L31" i="34"/>
  <c r="K22" i="33"/>
  <c r="K12" i="33"/>
  <c r="G22" i="33"/>
  <c r="G12" i="33"/>
  <c r="K24" i="33"/>
  <c r="G24" i="33"/>
  <c r="K23" i="33"/>
  <c r="G23" i="33"/>
  <c r="K21" i="33"/>
  <c r="G21" i="33"/>
  <c r="K20" i="33"/>
  <c r="G20" i="33"/>
  <c r="K19" i="33"/>
  <c r="G19" i="33"/>
  <c r="K18" i="33"/>
  <c r="G18" i="33"/>
  <c r="K17" i="33"/>
  <c r="G17" i="33"/>
  <c r="K16" i="33"/>
  <c r="G16" i="33"/>
  <c r="K15" i="33"/>
  <c r="G15" i="33"/>
  <c r="K14" i="33"/>
  <c r="G14" i="33"/>
  <c r="K13" i="33"/>
  <c r="G13" i="33"/>
  <c r="K11" i="33"/>
  <c r="G11" i="33"/>
  <c r="L23" i="31"/>
  <c r="K23" i="31"/>
  <c r="K11" i="31"/>
  <c r="L11" i="31"/>
  <c r="K22" i="32"/>
  <c r="K21" i="32"/>
  <c r="G22" i="32"/>
  <c r="G21" i="32"/>
  <c r="G24" i="28"/>
  <c r="G22" i="28"/>
  <c r="G23" i="28"/>
  <c r="K24" i="32"/>
  <c r="G24" i="32"/>
  <c r="K23" i="32"/>
  <c r="G23" i="32"/>
  <c r="K20" i="32"/>
  <c r="G20" i="32"/>
  <c r="K18" i="32"/>
  <c r="G18" i="32"/>
  <c r="K17" i="32"/>
  <c r="G17" i="32"/>
  <c r="K16" i="32"/>
  <c r="G16" i="32"/>
  <c r="K15" i="32"/>
  <c r="G15" i="32"/>
  <c r="K14" i="32"/>
  <c r="G14" i="32"/>
  <c r="K13" i="32"/>
  <c r="G13" i="32"/>
  <c r="K12" i="32"/>
  <c r="G12" i="32"/>
  <c r="K11" i="32"/>
  <c r="G11" i="32"/>
  <c r="L12" i="31"/>
  <c r="L13" i="31"/>
  <c r="L14" i="31"/>
  <c r="L15" i="31"/>
  <c r="L16" i="31"/>
  <c r="L17" i="31"/>
  <c r="L18" i="31"/>
  <c r="L19" i="31"/>
  <c r="L20" i="31"/>
  <c r="L21" i="31"/>
  <c r="L22" i="31"/>
  <c r="K12" i="31"/>
  <c r="K13" i="31"/>
  <c r="K14" i="31"/>
  <c r="K15" i="31"/>
  <c r="K16" i="31"/>
  <c r="K17" i="31"/>
  <c r="K18" i="31"/>
  <c r="K19" i="31"/>
  <c r="K20" i="31"/>
  <c r="K21" i="31"/>
  <c r="K22" i="31"/>
  <c r="T42" i="29"/>
  <c r="T41" i="29"/>
  <c r="T40" i="29"/>
  <c r="T39" i="29"/>
  <c r="T38" i="29"/>
  <c r="T37" i="29"/>
  <c r="T36" i="29"/>
  <c r="T35" i="29"/>
  <c r="T34" i="29"/>
  <c r="T33" i="29"/>
  <c r="T32" i="29"/>
  <c r="T31" i="29"/>
  <c r="T30" i="29"/>
  <c r="T29" i="29"/>
  <c r="T28" i="29"/>
  <c r="T27" i="29"/>
  <c r="T26" i="29"/>
  <c r="T25" i="29"/>
  <c r="T24" i="29"/>
  <c r="T23" i="29"/>
  <c r="T22" i="29"/>
  <c r="T21" i="29"/>
  <c r="T20" i="29"/>
  <c r="T19" i="29"/>
  <c r="T18" i="29"/>
  <c r="T17" i="29"/>
  <c r="T16" i="29"/>
  <c r="T15" i="29"/>
  <c r="T14" i="29"/>
  <c r="T13" i="29"/>
  <c r="T12" i="29"/>
  <c r="T11" i="29"/>
  <c r="G25" i="28"/>
  <c r="G21" i="28"/>
  <c r="G20" i="28"/>
  <c r="G19" i="28"/>
  <c r="G18" i="28"/>
  <c r="G17" i="28"/>
  <c r="G16" i="28"/>
  <c r="G15" i="28"/>
  <c r="G14" i="28"/>
  <c r="G12" i="28"/>
  <c r="G13" i="28"/>
  <c r="G11" i="28"/>
</calcChain>
</file>

<file path=xl/sharedStrings.xml><?xml version="1.0" encoding="utf-8"?>
<sst xmlns="http://schemas.openxmlformats.org/spreadsheetml/2006/main" count="1053" uniqueCount="145">
  <si>
    <t>…</t>
  </si>
  <si>
    <t>SD</t>
  </si>
  <si>
    <t>PdA</t>
  </si>
  <si>
    <t>LdU</t>
  </si>
  <si>
    <t>Andere</t>
  </si>
  <si>
    <t>SP</t>
  </si>
  <si>
    <t>LDP</t>
  </si>
  <si>
    <t>SVP</t>
  </si>
  <si>
    <t>Unverändert</t>
  </si>
  <si>
    <t>Kumuliert</t>
  </si>
  <si>
    <t>Panaschiert</t>
  </si>
  <si>
    <t>Parteilisten</t>
  </si>
  <si>
    <t>Stimmenzahl</t>
  </si>
  <si>
    <t>Alle</t>
  </si>
  <si>
    <t>CVP</t>
  </si>
  <si>
    <t>FDP</t>
  </si>
  <si>
    <t>VEW</t>
  </si>
  <si>
    <t>POB</t>
  </si>
  <si>
    <t>GLP</t>
  </si>
  <si>
    <t>DSP</t>
  </si>
  <si>
    <t>GP</t>
  </si>
  <si>
    <t>FraB</t>
  </si>
  <si>
    <t>Aus Parteilisten 
berechnete Linien</t>
  </si>
  <si>
    <t>PP</t>
  </si>
  <si>
    <t>BDP</t>
  </si>
  <si>
    <t>EDU</t>
  </si>
  <si>
    <t>EVP</t>
  </si>
  <si>
    <t>FDP,</t>
  </si>
  <si>
    <t>PdA,</t>
  </si>
  <si>
    <t>LDP,</t>
  </si>
  <si>
    <t>EVP,</t>
  </si>
  <si>
    <t>GB, FraB,</t>
  </si>
  <si>
    <t>SVP,</t>
  </si>
  <si>
    <t>VA, SD,</t>
  </si>
  <si>
    <t>Total</t>
  </si>
  <si>
    <t>RDP</t>
  </si>
  <si>
    <t>KP</t>
  </si>
  <si>
    <t>LP</t>
  </si>
  <si>
    <t>BGP</t>
  </si>
  <si>
    <t>UVP, NA</t>
  </si>
  <si>
    <t>Präsidialdepartement des Kantons Basel-Stadt</t>
  </si>
  <si>
    <t>Erläuterungen:</t>
  </si>
  <si>
    <t>Datenquelle:</t>
  </si>
  <si>
    <t>Staatskanzlei Basel-Stadt</t>
  </si>
  <si>
    <t>Verfügbarkeit:</t>
  </si>
  <si>
    <t>Letzte Aktualisierung:</t>
  </si>
  <si>
    <t>Nächste Aktualisierung:</t>
  </si>
  <si>
    <t>Weitere Auskünfte:</t>
  </si>
  <si>
    <t>Kuno Bucher</t>
  </si>
  <si>
    <t>061 267 87 29</t>
  </si>
  <si>
    <t>Grossratswahlen Basel-Stadt</t>
  </si>
  <si>
    <t>Seit 1902</t>
  </si>
  <si>
    <t>Jahr</t>
  </si>
  <si>
    <t>Partei</t>
  </si>
  <si>
    <r>
      <t>SVP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</si>
  <si>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rFont val="Arial"/>
        <family val="2"/>
      </rPr>
      <t>1</t>
    </r>
    <r>
      <rPr>
        <sz val="9"/>
        <rFont val="Arial"/>
        <family val="2"/>
      </rPr>
      <t>RDP: Radikal-Demokratische Partei, KP: Kommunistische Partei, LP: Liberale Partei, KVP: Katholische Volkspartei, BGP: Bürger- und Gewerbepartei. Auskünfte zu den übrigen Parteien</t>
    </r>
  </si>
  <si>
    <t>Grossratssitze.</t>
  </si>
  <si>
    <r>
      <t>Sitzverteilung Grosser Rat des Kantons Basel-Stadt seit 1902</t>
    </r>
    <r>
      <rPr>
        <vertAlign val="superscript"/>
        <sz val="9"/>
        <rFont val="Arial Black"/>
        <family val="2"/>
      </rPr>
      <t>1</t>
    </r>
  </si>
  <si>
    <r>
      <t>2008</t>
    </r>
    <r>
      <rPr>
        <vertAlign val="superscript"/>
        <sz val="9"/>
        <rFont val="Arial"/>
        <family val="2"/>
      </rPr>
      <t>2</t>
    </r>
  </si>
  <si>
    <r>
      <t>Wahlergebnisse der Grossratswahlen Basel-Stadt nach Partei 2012</t>
    </r>
    <r>
      <rPr>
        <vertAlign val="superscript"/>
        <sz val="9"/>
        <rFont val="Arial Black"/>
        <family val="2"/>
      </rPr>
      <t>1</t>
    </r>
  </si>
  <si>
    <r>
      <t>Wählerzahl</t>
    </r>
    <r>
      <rPr>
        <vertAlign val="superscript"/>
        <sz val="9"/>
        <rFont val="Arial"/>
        <family val="2"/>
      </rPr>
      <t>3</t>
    </r>
  </si>
  <si>
    <r>
      <t>Sitzverteilung</t>
    </r>
    <r>
      <rPr>
        <vertAlign val="superscript"/>
        <sz val="9"/>
        <rFont val="Arial"/>
        <family val="2"/>
      </rPr>
      <t>4</t>
    </r>
  </si>
  <si>
    <r>
      <t>Wahlergebnisse der Grossratswahlen Basel-Stadt nach Partei 2008</t>
    </r>
    <r>
      <rPr>
        <vertAlign val="superscript"/>
        <sz val="9"/>
        <rFont val="Arial Black"/>
        <family val="2"/>
      </rPr>
      <t>1</t>
    </r>
  </si>
  <si>
    <r>
      <t>EVP</t>
    </r>
    <r>
      <rPr>
        <vertAlign val="superscript"/>
        <sz val="9"/>
        <rFont val="Arial"/>
        <family val="2"/>
      </rPr>
      <t>5</t>
    </r>
  </si>
  <si>
    <r>
      <t>SD</t>
    </r>
    <r>
      <rPr>
        <vertAlign val="superscript"/>
        <sz val="9"/>
        <rFont val="Arial"/>
        <family val="2"/>
      </rPr>
      <t>6</t>
    </r>
  </si>
  <si>
    <r>
      <t>Wahlergebnisse der Grossratswahlen Basel-Stadt nach Partei 2004</t>
    </r>
    <r>
      <rPr>
        <vertAlign val="superscript"/>
        <sz val="9"/>
        <rFont val="Arial Black"/>
        <family val="2"/>
      </rPr>
      <t>1</t>
    </r>
  </si>
  <si>
    <r>
      <t>FDP</t>
    </r>
    <r>
      <rPr>
        <vertAlign val="superscript"/>
        <sz val="9"/>
        <rFont val="Arial"/>
        <family val="2"/>
      </rPr>
      <t>5</t>
    </r>
  </si>
  <si>
    <r>
      <t>Wahlergebnisse der Grossratswahlen Basel-Stadt nach Partei 2000</t>
    </r>
    <r>
      <rPr>
        <vertAlign val="superscript"/>
        <sz val="9"/>
        <rFont val="Arial Black"/>
        <family val="2"/>
      </rPr>
      <t>1</t>
    </r>
  </si>
  <si>
    <r>
      <t>Wahlergebnisse der Grossratswahlen Basel-Stadt nach Partei 1996</t>
    </r>
    <r>
      <rPr>
        <vertAlign val="superscript"/>
        <sz val="9"/>
        <rFont val="Arial Black"/>
        <family val="2"/>
      </rPr>
      <t>1</t>
    </r>
  </si>
  <si>
    <r>
      <t>Wahlergebnisse der Grossratswahlen Basel-Stadt nach Partei 1992</t>
    </r>
    <r>
      <rPr>
        <vertAlign val="superscript"/>
        <sz val="9"/>
        <rFont val="Arial Black"/>
        <family val="2"/>
      </rPr>
      <t>1</t>
    </r>
  </si>
  <si>
    <r>
      <t>Stimmenzahl</t>
    </r>
    <r>
      <rPr>
        <vertAlign val="superscript"/>
        <sz val="9"/>
        <rFont val="Arial"/>
        <family val="2"/>
      </rPr>
      <t>2</t>
    </r>
  </si>
  <si>
    <r>
      <t>Wahlergebnisse der Grossratswahlen Basel-Stadt nach Partei 1988</t>
    </r>
    <r>
      <rPr>
        <vertAlign val="superscript"/>
        <sz val="9"/>
        <rFont val="Arial Black"/>
        <family val="2"/>
      </rPr>
      <t>1</t>
    </r>
  </si>
  <si>
    <t>Kandidierende</t>
  </si>
  <si>
    <t>Männlich</t>
  </si>
  <si>
    <t>Weiblich</t>
  </si>
  <si>
    <t>Frauenanteil in %</t>
  </si>
  <si>
    <t>Entwicklung des Frauenanteils bei den Kandidaturen und Wahlen zum Grossen Rat seit 1968</t>
  </si>
  <si>
    <t xml:space="preserve"> Kandidaturen</t>
  </si>
  <si>
    <t xml:space="preserve"> Grossratswahl</t>
  </si>
  <si>
    <t>kuno.bucher@bs.ch</t>
  </si>
  <si>
    <r>
      <t>Wählerzahl</t>
    </r>
    <r>
      <rPr>
        <vertAlign val="superscript"/>
        <sz val="9"/>
        <rFont val="Arial"/>
        <family val="2"/>
      </rPr>
      <t>2</t>
    </r>
  </si>
  <si>
    <r>
      <t>Sitzverteilung</t>
    </r>
    <r>
      <rPr>
        <vertAlign val="superscript"/>
        <sz val="9"/>
        <rFont val="Arial"/>
        <family val="2"/>
      </rPr>
      <t>3</t>
    </r>
  </si>
  <si>
    <r>
      <t>Aus eigenen 
Parteilisten</t>
    </r>
    <r>
      <rPr>
        <vertAlign val="superscript"/>
        <sz val="9"/>
        <rFont val="Arial"/>
        <family val="2"/>
      </rPr>
      <t>4</t>
    </r>
  </si>
  <si>
    <r>
      <t xml:space="preserve">unterschiedlichen Wahlkreisgrössen und der Listenverbindungen. </t>
    </r>
    <r>
      <rPr>
        <vertAlign val="superscript"/>
        <sz val="8"/>
        <rFont val="Arial"/>
        <family val="2"/>
      </rPr>
      <t>4</t>
    </r>
    <r>
      <rPr>
        <sz val="9"/>
        <rFont val="Arial"/>
        <family val="2"/>
      </rPr>
      <t xml:space="preserve">Einschliesslich Listenstimmen. </t>
    </r>
    <r>
      <rPr>
        <vertAlign val="superscript"/>
        <sz val="8"/>
        <rFont val="Arial"/>
        <family val="2"/>
      </rPr>
      <t>5</t>
    </r>
    <r>
      <rPr>
        <sz val="9"/>
        <rFont val="Arial"/>
        <family val="2"/>
      </rPr>
      <t>2000: BastA!, Grüne zusammen mit FraB.</t>
    </r>
  </si>
  <si>
    <r>
      <t xml:space="preserve">unterschiedlichen Wahlkreisgrössen und der Listenverbindungen. </t>
    </r>
    <r>
      <rPr>
        <vertAlign val="superscript"/>
        <sz val="8"/>
        <rFont val="Arial"/>
        <family val="2"/>
      </rPr>
      <t>4</t>
    </r>
    <r>
      <rPr>
        <sz val="9"/>
        <rFont val="Arial"/>
        <family val="2"/>
      </rPr>
      <t>Einschliesslich Listenstimmen.</t>
    </r>
  </si>
  <si>
    <r>
      <rPr>
        <vertAlign val="superscript"/>
        <sz val="8"/>
        <rFont val="Arial"/>
        <family val="2"/>
      </rPr>
      <t>4</t>
    </r>
    <r>
      <rPr>
        <sz val="9"/>
        <rFont val="Arial"/>
        <family val="2"/>
      </rPr>
      <t xml:space="preserve">Tatsächliche Verteilung unter Berücksichtigung der unterschiedlichen Wahlkreisgrössen und der Listenverbindungen. </t>
    </r>
    <r>
      <rPr>
        <vertAlign val="superscript"/>
        <sz val="8"/>
        <rFont val="Arial"/>
        <family val="2"/>
      </rPr>
      <t>5</t>
    </r>
    <r>
      <rPr>
        <sz val="9"/>
        <rFont val="Arial"/>
        <family val="2"/>
      </rPr>
      <t>Einschliesslich Listenstimmen.</t>
    </r>
  </si>
  <si>
    <r>
      <t>Aus eigenen 
Parteilisten</t>
    </r>
    <r>
      <rPr>
        <vertAlign val="superscript"/>
        <sz val="9"/>
        <rFont val="Arial"/>
        <family val="2"/>
      </rPr>
      <t>5</t>
    </r>
  </si>
  <si>
    <t>2016</t>
  </si>
  <si>
    <r>
      <t>Wahlergebnisse der Grossratswahlen Basel-Stadt nach Partei 2016</t>
    </r>
    <r>
      <rPr>
        <vertAlign val="superscript"/>
        <sz val="9"/>
        <rFont val="Arial Black"/>
        <family val="2"/>
      </rPr>
      <t>1</t>
    </r>
  </si>
  <si>
    <t>FUK</t>
  </si>
  <si>
    <t>VA</t>
  </si>
  <si>
    <t>GB</t>
  </si>
  <si>
    <r>
      <t>GB</t>
    </r>
    <r>
      <rPr>
        <vertAlign val="superscript"/>
        <sz val="9"/>
        <rFont val="Arial"/>
        <family val="2"/>
      </rPr>
      <t>5</t>
    </r>
  </si>
  <si>
    <r>
      <t>EVP/BDP</t>
    </r>
    <r>
      <rPr>
        <vertAlign val="superscript"/>
        <sz val="9"/>
        <rFont val="Arial"/>
        <family val="2"/>
      </rPr>
      <t>5</t>
    </r>
  </si>
  <si>
    <r>
      <t>BDP</t>
    </r>
    <r>
      <rPr>
        <vertAlign val="superscript"/>
        <sz val="9"/>
        <rFont val="Arial"/>
        <family val="2"/>
      </rPr>
      <t>5</t>
    </r>
  </si>
  <si>
    <r>
      <t>Jahr</t>
    </r>
    <r>
      <rPr>
        <vertAlign val="superscript"/>
        <sz val="9"/>
        <rFont val="Arial"/>
        <family val="2"/>
      </rPr>
      <t>1</t>
    </r>
  </si>
  <si>
    <t>2008</t>
  </si>
  <si>
    <r>
      <t xml:space="preserve">unterschiedlichen Wahlkreisgrössen und der Listenverbindungen. </t>
    </r>
    <r>
      <rPr>
        <vertAlign val="superscript"/>
        <sz val="8"/>
        <rFont val="Arial"/>
        <family val="2"/>
      </rPr>
      <t>4</t>
    </r>
    <r>
      <rPr>
        <sz val="9"/>
        <rFont val="Arial"/>
        <family val="2"/>
      </rPr>
      <t xml:space="preserve">Einschliesslich Listenstimmen. </t>
    </r>
    <r>
      <rPr>
        <vertAlign val="superscript"/>
        <sz val="8"/>
        <rFont val="Arial"/>
        <family val="2"/>
      </rPr>
      <t>5</t>
    </r>
    <r>
      <rPr>
        <sz val="9"/>
        <rFont val="Arial"/>
        <family val="2"/>
      </rPr>
      <t xml:space="preserve">Bis 2004 VEW. </t>
    </r>
    <r>
      <rPr>
        <vertAlign val="superscript"/>
        <sz val="8"/>
        <rFont val="Arial"/>
        <family val="2"/>
      </rPr>
      <t>6</t>
    </r>
    <r>
      <rPr>
        <sz val="9"/>
        <rFont val="Arial"/>
        <family val="2"/>
      </rPr>
      <t>2008 gemeinsame Liste mit EDU.</t>
    </r>
  </si>
  <si>
    <r>
      <t xml:space="preserve">unterschiedlichen Wahlkreisgrössen und der Listenverbindungen. </t>
    </r>
    <r>
      <rPr>
        <vertAlign val="superscript"/>
        <sz val="8"/>
        <rFont val="Arial"/>
        <family val="2"/>
      </rPr>
      <t>4</t>
    </r>
    <r>
      <rPr>
        <sz val="9"/>
        <rFont val="Arial"/>
        <family val="2"/>
      </rPr>
      <t xml:space="preserve">Einschliesslich Listenstimmen. </t>
    </r>
    <r>
      <rPr>
        <vertAlign val="superscript"/>
        <sz val="8"/>
        <rFont val="Arial"/>
        <family val="2"/>
      </rPr>
      <t>5</t>
    </r>
    <r>
      <rPr>
        <sz val="9"/>
        <rFont val="Arial"/>
        <family val="2"/>
      </rPr>
      <t xml:space="preserve">EVP nur in Riehen mit eigener Liste; in der Stadt Basel gemeinsame </t>
    </r>
  </si>
  <si>
    <t>Liste mit BDP.</t>
  </si>
  <si>
    <r>
      <t xml:space="preserve">unterschiedlichen Wahlkreisgrössen und der Listenverbindungen. </t>
    </r>
    <r>
      <rPr>
        <vertAlign val="superscript"/>
        <sz val="8"/>
        <rFont val="Arial"/>
        <family val="2"/>
      </rPr>
      <t>4</t>
    </r>
    <r>
      <rPr>
        <sz val="9"/>
        <rFont val="Arial"/>
        <family val="2"/>
      </rPr>
      <t xml:space="preserve">Einschliesslich Listenstimmen. </t>
    </r>
    <r>
      <rPr>
        <vertAlign val="superscript"/>
        <sz val="8"/>
        <rFont val="Arial"/>
        <family val="2"/>
      </rPr>
      <t>5</t>
    </r>
    <r>
      <rPr>
        <sz val="9"/>
        <rFont val="Arial"/>
        <family val="2"/>
      </rPr>
      <t>2004 wurden im Wahlkreis Grossbasel-West 640 unveränderte</t>
    </r>
  </si>
  <si>
    <t>Wahlzettel der SVP und im Wahlkreis Riehen 82 unveränderte Wahlzettel der FDP irrtümlicherweise als kumulierte gezählt. Diese Korrekturen betreffen einzig die</t>
  </si>
  <si>
    <t>Kategorisierung der Listen und haben sich in keiner  Weise auf das Wahlergebnis ausgewirkt.</t>
  </si>
  <si>
    <t>2020</t>
  </si>
  <si>
    <r>
      <rPr>
        <vertAlign val="superscript"/>
        <sz val="8"/>
        <rFont val="Arial"/>
        <family val="2"/>
      </rPr>
      <t>1</t>
    </r>
    <r>
      <rPr>
        <sz val="9"/>
        <rFont val="Arial"/>
        <family val="2"/>
      </rPr>
      <t>Seit den Gesamterneuerungswahlen 2008 gemäss der neuen, 2005 vom Basler Stimmvolk verabschiedeten Kantonsverfassung nur noch 100 Grossratssitze.</t>
    </r>
  </si>
  <si>
    <r>
      <t>Wahlergebnisse der Grossratswahlen Basel-Stadt nach Partei 2020</t>
    </r>
    <r>
      <rPr>
        <vertAlign val="superscript"/>
        <sz val="9"/>
        <rFont val="Arial Black"/>
        <family val="2"/>
      </rPr>
      <t>1</t>
    </r>
  </si>
  <si>
    <r>
      <t xml:space="preserve">unterschiedlichen Wahlkreisgrössen und der Listenverbindungen. </t>
    </r>
    <r>
      <rPr>
        <vertAlign val="superscript"/>
        <sz val="8"/>
        <rFont val="Arial"/>
        <family val="2"/>
      </rPr>
      <t>4</t>
    </r>
    <r>
      <rPr>
        <sz val="9"/>
        <rFont val="Arial"/>
        <family val="2"/>
      </rPr>
      <t>Einschliesslich Listenstimmen.</t>
    </r>
    <r>
      <rPr>
        <vertAlign val="superscript"/>
        <sz val="8"/>
        <rFont val="Arial"/>
        <family val="2"/>
      </rPr>
      <t/>
    </r>
  </si>
  <si>
    <t>KL</t>
  </si>
  <si>
    <r>
      <t>EVP</t>
    </r>
    <r>
      <rPr>
        <vertAlign val="superscript"/>
        <sz val="8.5"/>
        <rFont val="Arial"/>
        <family val="2"/>
      </rPr>
      <t>3</t>
    </r>
  </si>
  <si>
    <r>
      <t>Partei</t>
    </r>
    <r>
      <rPr>
        <vertAlign val="superscript"/>
        <sz val="8.5"/>
        <rFont val="Arial"/>
        <family val="2"/>
      </rPr>
      <t>2</t>
    </r>
  </si>
  <si>
    <r>
      <t>GB</t>
    </r>
    <r>
      <rPr>
        <vertAlign val="superscript"/>
        <sz val="8.5"/>
        <rFont val="Arial"/>
        <family val="2"/>
      </rPr>
      <t>4</t>
    </r>
  </si>
  <si>
    <r>
      <t>SD/NA</t>
    </r>
    <r>
      <rPr>
        <vertAlign val="superscript"/>
        <sz val="8.5"/>
        <rFont val="Arial"/>
        <family val="2"/>
      </rPr>
      <t>5</t>
    </r>
  </si>
  <si>
    <r>
      <t>GP/GAB</t>
    </r>
    <r>
      <rPr>
        <vertAlign val="superscript"/>
        <sz val="8.5"/>
        <rFont val="Arial"/>
        <family val="2"/>
      </rPr>
      <t>6</t>
    </r>
  </si>
  <si>
    <r>
      <t>KL/PdA</t>
    </r>
    <r>
      <rPr>
        <vertAlign val="superscript"/>
        <sz val="8.5"/>
        <rFont val="Arial"/>
        <family val="2"/>
      </rPr>
      <t>7</t>
    </r>
  </si>
  <si>
    <r>
      <rPr>
        <vertAlign val="superscript"/>
        <sz val="8"/>
        <rFont val="Arial"/>
        <family val="2"/>
      </rPr>
      <t>3</t>
    </r>
    <r>
      <rPr>
        <sz val="9"/>
        <rFont val="Arial"/>
        <family val="2"/>
      </rPr>
      <t xml:space="preserve">Bis 2004 VEW. </t>
    </r>
    <r>
      <rPr>
        <vertAlign val="superscript"/>
        <sz val="8"/>
        <rFont val="Arial"/>
        <family val="2"/>
      </rPr>
      <t>4</t>
    </r>
    <r>
      <rPr>
        <sz val="9"/>
        <rFont val="Arial"/>
        <family val="2"/>
      </rPr>
      <t xml:space="preserve">2000: BastA!, Grüne zusammen mit FraB.  </t>
    </r>
    <r>
      <rPr>
        <vertAlign val="superscript"/>
        <sz val="8"/>
        <rFont val="Arial"/>
        <family val="2"/>
      </rPr>
      <t>5</t>
    </r>
    <r>
      <rPr>
        <sz val="9"/>
        <rFont val="Arial"/>
        <family val="2"/>
      </rPr>
      <t xml:space="preserve">2008 gemeinsame Liste mit der EDU.  </t>
    </r>
    <r>
      <rPr>
        <vertAlign val="superscript"/>
        <sz val="8.5"/>
        <rFont val="Arial"/>
        <family val="2"/>
      </rPr>
      <t>6</t>
    </r>
    <r>
      <rPr>
        <sz val="9"/>
        <rFont val="Arial"/>
        <family val="2"/>
      </rPr>
      <t xml:space="preserve">1984 Grüne Spatzen. </t>
    </r>
    <r>
      <rPr>
        <vertAlign val="superscript"/>
        <sz val="8.5"/>
        <rFont val="Arial"/>
        <family val="2"/>
      </rPr>
      <t>7</t>
    </r>
    <r>
      <rPr>
        <sz val="9"/>
        <rFont val="Arial"/>
        <family val="2"/>
      </rPr>
      <t>2020 als Kommunistische Liste - PdA angetreten.</t>
    </r>
  </si>
  <si>
    <r>
      <t>Entwicklung des Wähleranteils bei Grossratswahlen Basel-Stadt seit 1953</t>
    </r>
    <r>
      <rPr>
        <vertAlign val="superscript"/>
        <sz val="8.5"/>
        <rFont val="Arial Black"/>
        <family val="2"/>
      </rPr>
      <t>1</t>
    </r>
  </si>
  <si>
    <t>Publikationsort:</t>
  </si>
  <si>
    <t>Erhebungsart:</t>
  </si>
  <si>
    <t>Daten öffentlicher Organe</t>
  </si>
  <si>
    <t>Stichtag:</t>
  </si>
  <si>
    <t>Wahltermine</t>
  </si>
  <si>
    <t>Zitiervorschlag [Quelle]:</t>
  </si>
  <si>
    <t>Nathalie Grillon</t>
  </si>
  <si>
    <t>nathalie.grillon@bs.ch</t>
  </si>
  <si>
    <t>061 267 87 13</t>
  </si>
  <si>
    <t xml:space="preserve">CVP, KVP, </t>
  </si>
  <si>
    <t>Mitte</t>
  </si>
  <si>
    <t>CVP/Mitte</t>
  </si>
  <si>
    <t>t17.3.06</t>
  </si>
  <si>
    <t>20. Oktober 2024</t>
  </si>
  <si>
    <t>Statistikportal des Kantons Basel-Stadt</t>
  </si>
  <si>
    <t>Statistisches Amt</t>
  </si>
  <si>
    <t>Statistisches Amt des Kantons Basel-Stadt, Politische Statistik</t>
  </si>
  <si>
    <t>22. Oktober 2028</t>
  </si>
  <si>
    <t>2024</t>
  </si>
  <si>
    <t>AB</t>
  </si>
  <si>
    <t>GRÜNE</t>
  </si>
  <si>
    <t>BastA</t>
  </si>
  <si>
    <t>BastA!</t>
  </si>
  <si>
    <r>
      <t>Wahlergebnisse der Grossratswahlen Basel-Stadt nach Partei 2024</t>
    </r>
    <r>
      <rPr>
        <vertAlign val="superscript"/>
        <sz val="9"/>
        <rFont val="Arial Black"/>
        <family val="2"/>
      </rPr>
      <t>1</t>
    </r>
  </si>
  <si>
    <t>Verändert</t>
  </si>
  <si>
    <r>
      <t xml:space="preserve">finden sich in Tabelle t17.3.00. </t>
    </r>
    <r>
      <rPr>
        <vertAlign val="superscript"/>
        <sz val="8"/>
        <rFont val="Arial"/>
        <family val="2"/>
      </rPr>
      <t>2</t>
    </r>
    <r>
      <rPr>
        <sz val="9"/>
        <rFont val="Arial"/>
        <family val="2"/>
      </rPr>
      <t>Seit den Gesamterneuerungswahlen 2008 gemäss der neuen, 2005 vom Basler Stimmvolk verabschiedeten Kantonsverfassung nur noch 100</t>
    </r>
  </si>
  <si>
    <r>
      <rPr>
        <vertAlign val="superscript"/>
        <sz val="8"/>
        <rFont val="Arial"/>
        <family val="2"/>
      </rPr>
      <t>1</t>
    </r>
    <r>
      <rPr>
        <sz val="9"/>
        <rFont val="Arial"/>
        <family val="2"/>
      </rPr>
      <t xml:space="preserve">Der Wähleranteil entspricht der Verteilung der Wählerzahl unter Berücksichtigung der unterschiedlichen Wahlkreisgrössen in Prozent. </t>
    </r>
    <r>
      <rPr>
        <vertAlign val="superscript"/>
        <sz val="8"/>
        <rFont val="Arial"/>
        <family val="2"/>
      </rPr>
      <t>2</t>
    </r>
    <r>
      <rPr>
        <sz val="9"/>
        <rFont val="Arial"/>
        <family val="2"/>
      </rPr>
      <t>Details siehe Parteiliste in Tabelle t17.3.00.</t>
    </r>
  </si>
  <si>
    <r>
      <rPr>
        <vertAlign val="superscript"/>
        <sz val="8"/>
        <rFont val="Arial"/>
        <family val="2"/>
      </rPr>
      <t>1</t>
    </r>
    <r>
      <rPr>
        <sz val="9"/>
        <rFont val="Arial"/>
        <family val="2"/>
      </rPr>
      <t xml:space="preserve">Details siehe Parteiliste in Tabelle t17.3.00. </t>
    </r>
    <r>
      <rPr>
        <vertAlign val="superscript"/>
        <sz val="8"/>
        <rFont val="Arial"/>
        <family val="2"/>
      </rPr>
      <t>2</t>
    </r>
    <r>
      <rPr>
        <sz val="9"/>
        <rFont val="Arial"/>
        <family val="2"/>
      </rPr>
      <t xml:space="preserve">Unter Berücksichtigung der unterschiedlichen Wahlkreisgrössen. </t>
    </r>
    <r>
      <rPr>
        <vertAlign val="superscript"/>
        <sz val="8"/>
        <rFont val="Arial"/>
        <family val="2"/>
      </rPr>
      <t>3</t>
    </r>
    <r>
      <rPr>
        <sz val="9"/>
        <rFont val="Arial"/>
        <family val="2"/>
      </rPr>
      <t>Tatsächliche Verteilung unter Berücksichtigung der</t>
    </r>
  </si>
  <si>
    <r>
      <rPr>
        <vertAlign val="superscript"/>
        <sz val="8"/>
        <rFont val="Arial"/>
        <family val="2"/>
      </rPr>
      <t>1</t>
    </r>
    <r>
      <rPr>
        <sz val="9"/>
        <rFont val="Arial"/>
        <family val="2"/>
      </rPr>
      <t xml:space="preserve">Details siehe Parteiliste in Tabelle t17.3.00. </t>
    </r>
    <r>
      <rPr>
        <vertAlign val="superscript"/>
        <sz val="8"/>
        <rFont val="Arial"/>
        <family val="2"/>
      </rPr>
      <t>2</t>
    </r>
    <r>
      <rPr>
        <sz val="9"/>
        <rFont val="Arial"/>
        <family val="2"/>
      </rPr>
      <t xml:space="preserve">1992 wählten erstmals auch 18- und 19jährige. </t>
    </r>
    <r>
      <rPr>
        <vertAlign val="superscript"/>
        <sz val="8"/>
        <rFont val="Arial"/>
        <family val="2"/>
      </rPr>
      <t>3</t>
    </r>
    <r>
      <rPr>
        <sz val="9"/>
        <rFont val="Arial"/>
        <family val="2"/>
      </rPr>
      <t>Unter Berücksichtigung der unterschliedlichen Wahlkreisgrössen.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</si>
</sst>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#,##0.0;\ \-#,##0.0;&quot;–&quot;;@"/>
    <numFmt numFmtId="165" formatCode="#,##0.00;\ \-#,##0.00;&quot;–&quot;;@"/>
    <numFmt numFmtId="166" formatCode="#,##0;\ \-#,##0;&quot;–&quot;;@"/>
    <numFmt numFmtId="167" formatCode="#,##0.000;\ \-#,##0.000;&quot;–&quot;;@"/>
    <numFmt numFmtId="168" formatCode="#,##0.0000;\ \-#,##0.0000;&quot;–&quot;;@"/>
    <numFmt numFmtId="169" formatCode="#,##0%"/>
    <numFmt numFmtId="170" formatCode="#,##0.0%"/>
    <numFmt numFmtId="171" formatCode="#,###;\ \-#,###;&quot;–&quot;;@"/>
    <numFmt numFmtId="172" formatCode="#,##0,;\-#,##0,;\ &quot;–&quot;\ ;\ @\ "/>
    <numFmt numFmtId="173" formatCode="#,##0.0_ ;\-#,##0.0\ "/>
    <numFmt numFmtId="174" formatCode="0.0"/>
    <numFmt numFmtId="175" formatCode="#,###.0;\ \-#,###.0;&quot;–&quot;;@"/>
    <numFmt numFmtId="176" formatCode="#,##0_ ;\-#,##0\ 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 Black"/>
      <family val="2"/>
    </font>
    <font>
      <sz val="10"/>
      <name val="Arial"/>
      <family val="2"/>
    </font>
    <font>
      <vertAlign val="superscript"/>
      <sz val="10"/>
      <name val="Arial Black"/>
      <family val="2"/>
    </font>
    <font>
      <sz val="10"/>
      <name val="Helvetica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vertAlign val="superscript"/>
      <sz val="9"/>
      <name val="Arial Black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vertAlign val="superscript"/>
      <sz val="8.5"/>
      <name val="Arial"/>
      <family val="2"/>
    </font>
    <font>
      <vertAlign val="superscript"/>
      <sz val="8.5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17" fontId="1" fillId="0" borderId="0" applyFont="0" applyFill="0" applyBorder="0" applyAlignment="0" applyProtection="0"/>
    <xf numFmtId="164" fontId="3" fillId="0" borderId="0" applyFill="0" applyBorder="0" applyProtection="0">
      <alignment horizontal="right" vertical="top"/>
    </xf>
    <xf numFmtId="165" fontId="3" fillId="0" borderId="0" applyFill="0" applyBorder="0" applyProtection="0">
      <alignment horizontal="right" vertical="top"/>
    </xf>
    <xf numFmtId="167" fontId="3" fillId="0" borderId="0" applyFill="0" applyBorder="0" applyProtection="0">
      <alignment horizontal="right" vertical="top"/>
    </xf>
    <xf numFmtId="166" fontId="3" fillId="0" borderId="0" applyFill="0" applyBorder="0" applyProtection="0">
      <alignment horizontal="right" vertical="top"/>
    </xf>
    <xf numFmtId="168" fontId="4" fillId="0" borderId="0" applyFill="0" applyBorder="0" applyProtection="0">
      <alignment horizontal="right" vertical="top"/>
    </xf>
    <xf numFmtId="43" fontId="1" fillId="0" borderId="0" applyFont="0" applyFill="0" applyBorder="0" applyAlignment="0" applyProtection="0"/>
    <xf numFmtId="0" fontId="11" fillId="0" borderId="0"/>
    <xf numFmtId="169" fontId="3" fillId="0" borderId="0" applyFill="0" applyBorder="0">
      <alignment horizontal="right" vertical="top"/>
    </xf>
    <xf numFmtId="170" fontId="3" fillId="0" borderId="0" applyFill="0" applyBorder="0">
      <alignment horizontal="right" vertical="top"/>
    </xf>
    <xf numFmtId="0" fontId="1" fillId="0" borderId="0"/>
    <xf numFmtId="166" fontId="3" fillId="0" borderId="1">
      <alignment horizontal="left" vertical="top"/>
    </xf>
    <xf numFmtId="166" fontId="3" fillId="0" borderId="0" applyNumberFormat="0" applyFill="0" applyBorder="0">
      <alignment horizontal="left" vertical="top"/>
    </xf>
    <xf numFmtId="166" fontId="4" fillId="0" borderId="0" applyNumberFormat="0" applyFill="0" applyBorder="0">
      <alignment horizontal="left" vertical="top" indent="1"/>
    </xf>
    <xf numFmtId="166" fontId="4" fillId="0" borderId="0" applyNumberFormat="0" applyFill="0" applyBorder="0">
      <alignment horizontal="left" vertical="top" indent="2"/>
    </xf>
    <xf numFmtId="166" fontId="5" fillId="0" borderId="0" applyNumberFormat="0" applyFill="0" applyBorder="0">
      <alignment horizontal="left" vertical="top"/>
    </xf>
    <xf numFmtId="0" fontId="3" fillId="0" borderId="2" applyNumberFormat="0">
      <alignment horizontal="right" vertical="top"/>
    </xf>
    <xf numFmtId="166" fontId="3" fillId="0" borderId="0" applyNumberFormat="0" applyFill="0" applyBorder="0">
      <alignment horizontal="right" vertical="top"/>
    </xf>
    <xf numFmtId="166" fontId="5" fillId="0" borderId="0" applyNumberFormat="0" applyFill="0" applyBorder="0">
      <alignment horizontal="right" vertical="top"/>
    </xf>
    <xf numFmtId="164" fontId="5" fillId="0" borderId="0" applyFill="0" applyBorder="0" applyProtection="0">
      <alignment horizontal="right" vertical="top"/>
    </xf>
    <xf numFmtId="165" fontId="5" fillId="0" borderId="0" applyFill="0" applyBorder="0" applyProtection="0">
      <alignment horizontal="right" vertical="top"/>
    </xf>
    <xf numFmtId="167" fontId="5" fillId="0" borderId="0" applyFill="0" applyBorder="0" applyProtection="0">
      <alignment horizontal="right" vertical="top"/>
    </xf>
    <xf numFmtId="166" fontId="5" fillId="0" borderId="0" applyFill="0" applyBorder="0" applyProtection="0">
      <alignment horizontal="right" vertical="top"/>
    </xf>
    <xf numFmtId="0" fontId="6" fillId="0" borderId="2" applyNumberFormat="0">
      <alignment horizontal="left" vertical="top" wrapText="1"/>
    </xf>
    <xf numFmtId="166" fontId="3" fillId="0" borderId="0">
      <alignment horizontal="left" vertical="top"/>
    </xf>
    <xf numFmtId="0" fontId="1" fillId="0" borderId="0"/>
    <xf numFmtId="172" fontId="2" fillId="0" borderId="0" applyFont="0" applyFill="0" applyBorder="0" applyAlignment="0" applyProtection="0">
      <alignment horizontal="right"/>
    </xf>
    <xf numFmtId="166" fontId="14" fillId="0" borderId="3" applyNumberFormat="0">
      <alignment horizontal="left"/>
    </xf>
    <xf numFmtId="166" fontId="5" fillId="0" borderId="0" applyNumberFormat="0" applyFill="0" applyBorder="0">
      <alignment horizontal="right" vertical="top"/>
    </xf>
    <xf numFmtId="166" fontId="14" fillId="0" borderId="3" applyNumberFormat="0">
      <alignment horizontal="right"/>
    </xf>
    <xf numFmtId="164" fontId="14" fillId="0" borderId="3">
      <alignment horizontal="right"/>
    </xf>
    <xf numFmtId="0" fontId="19" fillId="0" borderId="0" applyNumberFormat="0" applyFill="0" applyBorder="0" applyAlignment="0" applyProtection="0"/>
  </cellStyleXfs>
  <cellXfs count="176">
    <xf numFmtId="0" fontId="0" fillId="0" borderId="0" xfId="0"/>
    <xf numFmtId="43" fontId="2" fillId="0" borderId="0" xfId="7" applyFont="1" applyAlignment="1">
      <alignment horizontal="left"/>
    </xf>
    <xf numFmtId="43" fontId="2" fillId="0" borderId="0" xfId="7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wrapText="1"/>
    </xf>
    <xf numFmtId="166" fontId="2" fillId="0" borderId="0" xfId="5" applyFont="1" applyFill="1" applyAlignment="1">
      <alignment horizontal="right"/>
    </xf>
    <xf numFmtId="166" fontId="2" fillId="0" borderId="0" xfId="5" applyFont="1" applyFill="1" applyBorder="1" applyAlignment="1">
      <alignment horizontal="right"/>
    </xf>
    <xf numFmtId="0" fontId="9" fillId="0" borderId="0" xfId="13" applyNumberFormat="1" applyFont="1" applyFill="1" applyBorder="1" applyAlignment="1">
      <alignment horizontal="right" vertical="top"/>
    </xf>
    <xf numFmtId="0" fontId="9" fillId="0" borderId="0" xfId="0" applyFont="1" applyFill="1"/>
    <xf numFmtId="0" fontId="0" fillId="0" borderId="0" xfId="0" applyFill="1"/>
    <xf numFmtId="0" fontId="1" fillId="0" borderId="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3" fontId="0" fillId="0" borderId="0" xfId="0" applyNumberFormat="1" applyFill="1"/>
    <xf numFmtId="0" fontId="1" fillId="0" borderId="0" xfId="0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0" fontId="1" fillId="0" borderId="0" xfId="11" applyFont="1" applyAlignment="1">
      <alignment wrapText="1"/>
    </xf>
    <xf numFmtId="0" fontId="1" fillId="0" borderId="0" xfId="11" applyFont="1" applyAlignment="1">
      <alignment horizontal="right" wrapText="1"/>
    </xf>
    <xf numFmtId="0" fontId="8" fillId="0" borderId="0" xfId="11" applyFont="1" applyFill="1" applyBorder="1" applyAlignment="1">
      <alignment horizontal="left"/>
    </xf>
    <xf numFmtId="0" fontId="8" fillId="0" borderId="0" xfId="11" applyFont="1" applyBorder="1" applyAlignment="1">
      <alignment wrapText="1"/>
    </xf>
    <xf numFmtId="0" fontId="8" fillId="0" borderId="0" xfId="11" applyFont="1" applyAlignment="1">
      <alignment wrapText="1"/>
    </xf>
    <xf numFmtId="0" fontId="1" fillId="0" borderId="0" xfId="11" applyFont="1" applyAlignment="1">
      <alignment vertical="center" wrapText="1"/>
    </xf>
    <xf numFmtId="0" fontId="1" fillId="0" borderId="0" xfId="11" applyFont="1" applyFill="1" applyAlignment="1">
      <alignment vertical="center" wrapText="1"/>
    </xf>
    <xf numFmtId="0" fontId="1" fillId="0" borderId="0" xfId="11" applyFont="1" applyBorder="1" applyAlignment="1">
      <alignment horizontal="right" vertical="center" wrapText="1"/>
    </xf>
    <xf numFmtId="0" fontId="1" fillId="0" borderId="0" xfId="11" applyFont="1" applyFill="1" applyBorder="1" applyAlignment="1">
      <alignment horizontal="right" vertical="center" wrapText="1"/>
    </xf>
    <xf numFmtId="0" fontId="1" fillId="0" borderId="0" xfId="11" applyFont="1" applyAlignment="1">
      <alignment horizontal="left" vertical="center" wrapText="1"/>
    </xf>
    <xf numFmtId="0" fontId="1" fillId="0" borderId="0" xfId="11" applyFont="1" applyFill="1" applyAlignment="1">
      <alignment horizontal="left" vertical="center" wrapText="1"/>
    </xf>
    <xf numFmtId="0" fontId="1" fillId="0" borderId="0" xfId="11" applyFont="1" applyFill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1" fillId="0" borderId="0" xfId="26" applyFont="1" applyAlignment="1">
      <alignment horizontal="left" wrapText="1" indent="1"/>
    </xf>
    <xf numFmtId="0" fontId="1" fillId="0" borderId="0" xfId="26" applyFont="1" applyAlignment="1">
      <alignment wrapText="1"/>
    </xf>
    <xf numFmtId="0" fontId="1" fillId="0" borderId="0" xfId="26" applyFont="1" applyFill="1" applyAlignment="1">
      <alignment horizontal="left" wrapText="1" indent="1"/>
    </xf>
    <xf numFmtId="0" fontId="8" fillId="0" borderId="0" xfId="26" applyFont="1" applyAlignment="1">
      <alignment wrapText="1"/>
    </xf>
    <xf numFmtId="0" fontId="8" fillId="0" borderId="0" xfId="26" applyFont="1" applyBorder="1" applyAlignment="1">
      <alignment horizontal="left"/>
    </xf>
    <xf numFmtId="0" fontId="8" fillId="0" borderId="0" xfId="26" applyFont="1" applyBorder="1" applyAlignment="1">
      <alignment wrapText="1"/>
    </xf>
    <xf numFmtId="0" fontId="1" fillId="0" borderId="0" xfId="26" applyFont="1" applyAlignment="1">
      <alignment vertical="center" wrapText="1"/>
    </xf>
    <xf numFmtId="0" fontId="1" fillId="3" borderId="0" xfId="26" applyFont="1" applyFill="1" applyBorder="1" applyAlignment="1">
      <alignment vertical="center" wrapText="1"/>
    </xf>
    <xf numFmtId="0" fontId="1" fillId="3" borderId="0" xfId="26" applyFont="1" applyFill="1" applyBorder="1" applyAlignment="1">
      <alignment horizontal="left" vertical="center" wrapText="1"/>
    </xf>
    <xf numFmtId="0" fontId="1" fillId="0" borderId="0" xfId="26" applyFont="1" applyBorder="1" applyAlignment="1">
      <alignment horizontal="right" vertical="center" wrapText="1"/>
    </xf>
    <xf numFmtId="0" fontId="1" fillId="0" borderId="0" xfId="26" applyFont="1" applyAlignment="1">
      <alignment horizontal="left" vertical="center" wrapText="1"/>
    </xf>
    <xf numFmtId="0" fontId="1" fillId="0" borderId="3" xfId="26" applyFont="1" applyBorder="1" applyAlignment="1">
      <alignment horizontal="right" vertical="center" wrapText="1"/>
    </xf>
    <xf numFmtId="0" fontId="1" fillId="0" borderId="3" xfId="26" applyFont="1" applyBorder="1" applyAlignment="1">
      <alignment horizontal="left" vertical="center" wrapText="1"/>
    </xf>
    <xf numFmtId="0" fontId="13" fillId="0" borderId="0" xfId="26" applyFont="1" applyBorder="1" applyAlignment="1">
      <alignment horizontal="left" vertical="center" wrapText="1"/>
    </xf>
    <xf numFmtId="0" fontId="1" fillId="0" borderId="0" xfId="26" applyFont="1" applyAlignment="1">
      <alignment horizontal="right" vertical="center" wrapText="1"/>
    </xf>
    <xf numFmtId="166" fontId="1" fillId="0" borderId="0" xfId="26" applyNumberFormat="1" applyFont="1" applyBorder="1" applyAlignment="1">
      <alignment horizontal="right" vertical="center" wrapText="1"/>
    </xf>
    <xf numFmtId="0" fontId="1" fillId="0" borderId="0" xfId="26" applyFont="1" applyAlignment="1">
      <alignment horizontal="left" vertical="top" wrapText="1"/>
    </xf>
    <xf numFmtId="0" fontId="1" fillId="0" borderId="0" xfId="26" applyFont="1" applyBorder="1" applyAlignment="1">
      <alignment horizontal="left" vertical="top" wrapText="1"/>
    </xf>
    <xf numFmtId="0" fontId="1" fillId="0" borderId="0" xfId="26" applyFont="1" applyBorder="1" applyAlignment="1">
      <alignment horizontal="right" vertical="top" wrapText="1"/>
    </xf>
    <xf numFmtId="0" fontId="1" fillId="0" borderId="0" xfId="26" applyFont="1" applyAlignment="1">
      <alignment vertical="top" wrapText="1"/>
    </xf>
    <xf numFmtId="0" fontId="1" fillId="0" borderId="0" xfId="26" applyFont="1" applyAlignment="1">
      <alignment horizontal="right" vertical="top" wrapText="1"/>
    </xf>
    <xf numFmtId="166" fontId="1" fillId="0" borderId="0" xfId="26" quotePrefix="1" applyNumberFormat="1" applyFont="1" applyBorder="1" applyAlignment="1">
      <alignment horizontal="left" vertical="top" wrapText="1"/>
    </xf>
    <xf numFmtId="0" fontId="1" fillId="0" borderId="0" xfId="26" applyFont="1" applyFill="1" applyAlignment="1">
      <alignment horizontal="left" vertical="top" wrapText="1"/>
    </xf>
    <xf numFmtId="0" fontId="1" fillId="0" borderId="0" xfId="26" applyFont="1" applyAlignment="1">
      <alignment vertical="center"/>
    </xf>
    <xf numFmtId="0" fontId="10" fillId="0" borderId="0" xfId="26" applyFont="1" applyAlignment="1">
      <alignment horizontal="left" vertical="center" wrapText="1"/>
    </xf>
    <xf numFmtId="0" fontId="1" fillId="3" borderId="0" xfId="11" applyFont="1" applyFill="1" applyBorder="1" applyAlignment="1">
      <alignment vertical="center" wrapText="1"/>
    </xf>
    <xf numFmtId="166" fontId="2" fillId="3" borderId="0" xfId="5" applyFont="1" applyFill="1" applyBorder="1" applyAlignment="1">
      <alignment horizontal="right"/>
    </xf>
    <xf numFmtId="166" fontId="3" fillId="0" borderId="0" xfId="13" applyFill="1" applyBorder="1">
      <alignment horizontal="left" vertical="top"/>
    </xf>
    <xf numFmtId="0" fontId="1" fillId="0" borderId="0" xfId="11" applyFont="1" applyAlignment="1">
      <alignment horizontal="left" wrapText="1" indent="1"/>
    </xf>
    <xf numFmtId="0" fontId="1" fillId="0" borderId="4" xfId="11" applyFont="1" applyBorder="1" applyAlignment="1">
      <alignment horizontal="right" vertical="center" wrapText="1"/>
    </xf>
    <xf numFmtId="0" fontId="1" fillId="0" borderId="4" xfId="11" applyFont="1" applyBorder="1" applyAlignment="1">
      <alignment horizontal="left" vertical="center" wrapText="1"/>
    </xf>
    <xf numFmtId="0" fontId="1" fillId="0" borderId="4" xfId="11" applyFont="1" applyFill="1" applyBorder="1" applyAlignment="1">
      <alignment horizontal="right" vertical="center" wrapText="1"/>
    </xf>
    <xf numFmtId="0" fontId="9" fillId="0" borderId="4" xfId="13" applyNumberFormat="1" applyFont="1" applyFill="1" applyBorder="1" applyAlignment="1">
      <alignment horizontal="right" vertical="top"/>
    </xf>
    <xf numFmtId="0" fontId="9" fillId="0" borderId="4" xfId="0" applyFont="1" applyFill="1" applyBorder="1"/>
    <xf numFmtId="49" fontId="1" fillId="0" borderId="4" xfId="0" applyNumberFormat="1" applyFont="1" applyFill="1" applyBorder="1" applyAlignment="1">
      <alignment horizontal="right" vertical="center" wrapText="1"/>
    </xf>
    <xf numFmtId="0" fontId="1" fillId="0" borderId="0" xfId="11" applyFont="1" applyBorder="1" applyAlignment="1">
      <alignment horizontal="left" vertical="center" wrapText="1"/>
    </xf>
    <xf numFmtId="166" fontId="1" fillId="0" borderId="0" xfId="11" applyNumberFormat="1" applyFont="1" applyBorder="1" applyAlignment="1">
      <alignment horizontal="right" vertical="top" wrapText="1"/>
    </xf>
    <xf numFmtId="166" fontId="1" fillId="0" borderId="0" xfId="11" applyNumberFormat="1" applyFont="1" applyAlignment="1">
      <alignment horizontal="right" vertical="top" wrapText="1"/>
    </xf>
    <xf numFmtId="166" fontId="1" fillId="0" borderId="0" xfId="11" applyNumberFormat="1" applyFont="1" applyFill="1" applyBorder="1" applyAlignment="1">
      <alignment horizontal="right" vertical="top" wrapText="1"/>
    </xf>
    <xf numFmtId="49" fontId="1" fillId="0" borderId="0" xfId="11" applyNumberFormat="1" applyFont="1" applyBorder="1" applyAlignment="1">
      <alignment horizontal="left" vertical="top" wrapText="1"/>
    </xf>
    <xf numFmtId="49" fontId="1" fillId="0" borderId="0" xfId="1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71" fontId="1" fillId="0" borderId="0" xfId="0" applyNumberFormat="1" applyFont="1" applyBorder="1" applyAlignment="1">
      <alignment horizontal="right" vertical="top" wrapText="1"/>
    </xf>
    <xf numFmtId="171" fontId="1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 vertical="center" wrapText="1"/>
    </xf>
    <xf numFmtId="171" fontId="1" fillId="0" borderId="4" xfId="0" applyNumberFormat="1" applyFont="1" applyFill="1" applyBorder="1" applyAlignment="1">
      <alignment horizontal="right" vertical="top" wrapText="1"/>
    </xf>
    <xf numFmtId="171" fontId="1" fillId="0" borderId="3" xfId="0" applyNumberFormat="1" applyFont="1" applyFill="1" applyBorder="1" applyAlignment="1">
      <alignment horizontal="right" vertical="top" wrapText="1"/>
    </xf>
    <xf numFmtId="0" fontId="1" fillId="0" borderId="5" xfId="11" applyFont="1" applyBorder="1" applyAlignment="1">
      <alignment vertical="center" wrapText="1"/>
    </xf>
    <xf numFmtId="0" fontId="0" fillId="0" borderId="5" xfId="0" applyFill="1" applyBorder="1" applyAlignment="1">
      <alignment horizontal="right"/>
    </xf>
    <xf numFmtId="0" fontId="0" fillId="0" borderId="5" xfId="0" applyFill="1" applyBorder="1"/>
    <xf numFmtId="3" fontId="0" fillId="0" borderId="5" xfId="0" applyNumberFormat="1" applyFill="1" applyBorder="1"/>
    <xf numFmtId="43" fontId="2" fillId="0" borderId="0" xfId="7" applyFont="1" applyAlignment="1">
      <alignment horizontal="left" indent="1"/>
    </xf>
    <xf numFmtId="0" fontId="8" fillId="0" borderId="0" xfId="0" applyFont="1" applyFill="1" applyBorder="1" applyAlignment="1">
      <alignment horizontal="right" wrapText="1"/>
    </xf>
    <xf numFmtId="0" fontId="1" fillId="0" borderId="0" xfId="26" applyFont="1" applyFill="1" applyBorder="1" applyAlignment="1">
      <alignment horizontal="left" vertical="top" wrapText="1"/>
    </xf>
    <xf numFmtId="0" fontId="1" fillId="0" borderId="0" xfId="11" applyFont="1" applyAlignment="1">
      <alignment vertical="center" wrapText="1"/>
    </xf>
    <xf numFmtId="164" fontId="1" fillId="0" borderId="0" xfId="11" applyNumberFormat="1" applyFont="1" applyBorder="1" applyAlignment="1">
      <alignment horizontal="right" vertical="top" wrapText="1"/>
    </xf>
    <xf numFmtId="10" fontId="18" fillId="0" borderId="0" xfId="11" applyNumberFormat="1" applyFont="1" applyBorder="1" applyAlignment="1">
      <alignment horizontal="right" vertical="top" wrapText="1"/>
    </xf>
    <xf numFmtId="166" fontId="1" fillId="2" borderId="4" xfId="11" applyNumberFormat="1" applyFont="1" applyFill="1" applyBorder="1" applyAlignment="1">
      <alignment horizontal="right" vertical="top" wrapText="1"/>
    </xf>
    <xf numFmtId="10" fontId="18" fillId="0" borderId="4" xfId="11" applyNumberFormat="1" applyFont="1" applyBorder="1" applyAlignment="1">
      <alignment horizontal="right" vertical="top" wrapText="1"/>
    </xf>
    <xf numFmtId="164" fontId="1" fillId="2" borderId="4" xfId="11" applyNumberFormat="1" applyFont="1" applyFill="1" applyBorder="1" applyAlignment="1">
      <alignment horizontal="right" vertical="top" wrapText="1"/>
    </xf>
    <xf numFmtId="166" fontId="1" fillId="0" borderId="0" xfId="32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right" wrapText="1"/>
    </xf>
    <xf numFmtId="166" fontId="1" fillId="2" borderId="0" xfId="11" applyNumberFormat="1" applyFont="1" applyFill="1" applyBorder="1" applyAlignment="1">
      <alignment horizontal="right" vertical="top" wrapText="1"/>
    </xf>
    <xf numFmtId="164" fontId="1" fillId="2" borderId="0" xfId="11" applyNumberFormat="1" applyFont="1" applyFill="1" applyBorder="1" applyAlignment="1">
      <alignment horizontal="right" vertical="top" wrapText="1"/>
    </xf>
    <xf numFmtId="49" fontId="1" fillId="0" borderId="4" xfId="11" applyNumberFormat="1" applyFont="1" applyBorder="1" applyAlignment="1">
      <alignment horizontal="left" vertical="top" wrapText="1"/>
    </xf>
    <xf numFmtId="166" fontId="1" fillId="0" borderId="4" xfId="11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11" applyFont="1" applyAlignment="1">
      <alignment vertical="center" wrapText="1"/>
    </xf>
    <xf numFmtId="0" fontId="1" fillId="0" borderId="4" xfId="11" applyFont="1" applyFill="1" applyBorder="1" applyAlignment="1">
      <alignment horizontal="right" vertical="center" wrapText="1"/>
    </xf>
    <xf numFmtId="0" fontId="1" fillId="0" borderId="0" xfId="11" applyFont="1" applyBorder="1" applyAlignment="1">
      <alignment horizontal="left" vertical="top" wrapText="1"/>
    </xf>
    <xf numFmtId="0" fontId="1" fillId="0" borderId="0" xfId="11" applyFont="1" applyFill="1" applyBorder="1" applyAlignment="1">
      <alignment horizontal="right" vertical="top" wrapText="1"/>
    </xf>
    <xf numFmtId="0" fontId="1" fillId="0" borderId="4" xfId="11" applyFont="1" applyFill="1" applyBorder="1" applyAlignment="1">
      <alignment horizontal="right" vertical="top" wrapText="1"/>
    </xf>
    <xf numFmtId="0" fontId="1" fillId="0" borderId="0" xfId="13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 wrapText="1"/>
    </xf>
    <xf numFmtId="0" fontId="9" fillId="0" borderId="0" xfId="13" applyNumberFormat="1" applyFont="1" applyFill="1" applyBorder="1" applyAlignment="1">
      <alignment horizontal="left" vertical="top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13" applyNumberFormat="1" applyFont="1" applyFill="1" applyBorder="1" applyAlignment="1">
      <alignment horizontal="left" vertical="top"/>
    </xf>
    <xf numFmtId="173" fontId="1" fillId="0" borderId="0" xfId="0" applyNumberFormat="1" applyFont="1" applyFill="1" applyBorder="1" applyAlignment="1">
      <alignment horizontal="right" vertical="top" wrapText="1"/>
    </xf>
    <xf numFmtId="173" fontId="1" fillId="0" borderId="0" xfId="0" applyNumberFormat="1" applyFont="1" applyBorder="1" applyAlignment="1">
      <alignment horizontal="right" vertical="top" wrapText="1"/>
    </xf>
    <xf numFmtId="174" fontId="0" fillId="0" borderId="0" xfId="0" applyNumberFormat="1" applyFill="1"/>
    <xf numFmtId="0" fontId="1" fillId="0" borderId="0" xfId="0" applyFont="1" applyFill="1" applyAlignment="1">
      <alignment horizontal="right"/>
    </xf>
    <xf numFmtId="174" fontId="0" fillId="0" borderId="0" xfId="0" applyNumberFormat="1" applyFill="1" applyAlignment="1">
      <alignment horizontal="right"/>
    </xf>
    <xf numFmtId="174" fontId="0" fillId="0" borderId="0" xfId="0" applyNumberFormat="1" applyFill="1" applyAlignment="1">
      <alignment vertical="top"/>
    </xf>
    <xf numFmtId="174" fontId="0" fillId="0" borderId="0" xfId="0" applyNumberFormat="1" applyFill="1" applyAlignment="1">
      <alignment horizontal="right" vertical="top"/>
    </xf>
    <xf numFmtId="173" fontId="0" fillId="0" borderId="0" xfId="0" applyNumberFormat="1" applyFill="1"/>
    <xf numFmtId="0" fontId="0" fillId="0" borderId="0" xfId="0" applyFill="1" applyAlignment="1">
      <alignment vertical="top"/>
    </xf>
    <xf numFmtId="175" fontId="1" fillId="0" borderId="4" xfId="0" applyNumberFormat="1" applyFont="1" applyFill="1" applyBorder="1" applyAlignment="1">
      <alignment horizontal="right" vertical="top" wrapText="1"/>
    </xf>
    <xf numFmtId="1" fontId="0" fillId="0" borderId="0" xfId="0" applyNumberFormat="1" applyFill="1" applyAlignment="1">
      <alignment vertical="top"/>
    </xf>
    <xf numFmtId="176" fontId="1" fillId="0" borderId="0" xfId="0" applyNumberFormat="1" applyFont="1" applyFill="1" applyBorder="1" applyAlignment="1">
      <alignment horizontal="right" vertical="top" wrapText="1"/>
    </xf>
    <xf numFmtId="175" fontId="1" fillId="0" borderId="0" xfId="0" applyNumberFormat="1" applyFont="1" applyFill="1" applyBorder="1" applyAlignment="1">
      <alignment horizontal="right" vertical="top" wrapText="1"/>
    </xf>
    <xf numFmtId="175" fontId="1" fillId="0" borderId="0" xfId="0" applyNumberFormat="1" applyFont="1" applyBorder="1" applyAlignment="1">
      <alignment horizontal="right" vertical="top" wrapText="1"/>
    </xf>
    <xf numFmtId="175" fontId="0" fillId="0" borderId="0" xfId="0" applyNumberFormat="1" applyFill="1" applyAlignment="1">
      <alignment horizontal="right" vertical="top"/>
    </xf>
    <xf numFmtId="174" fontId="1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/>
    <xf numFmtId="176" fontId="0" fillId="0" borderId="0" xfId="0" applyNumberFormat="1" applyFill="1"/>
    <xf numFmtId="176" fontId="0" fillId="0" borderId="0" xfId="0" applyNumberFormat="1" applyFill="1" applyAlignment="1">
      <alignment horizontal="right"/>
    </xf>
    <xf numFmtId="176" fontId="0" fillId="0" borderId="0" xfId="0" applyNumberFormat="1" applyFill="1" applyAlignment="1">
      <alignment horizontal="right" vertical="top"/>
    </xf>
    <xf numFmtId="0" fontId="1" fillId="0" borderId="4" xfId="13" applyNumberFormat="1" applyFont="1" applyFill="1" applyBorder="1" applyAlignment="1">
      <alignment horizontal="right" vertical="top"/>
    </xf>
    <xf numFmtId="174" fontId="1" fillId="0" borderId="0" xfId="0" applyNumberFormat="1" applyFont="1" applyBorder="1" applyAlignment="1">
      <alignment horizontal="right" vertical="top" wrapText="1"/>
    </xf>
    <xf numFmtId="0" fontId="13" fillId="0" borderId="6" xfId="26" applyFont="1" applyBorder="1" applyAlignment="1">
      <alignment horizontal="left" vertical="center" wrapText="1"/>
    </xf>
    <xf numFmtId="0" fontId="1" fillId="0" borderId="6" xfId="26" applyFont="1" applyBorder="1" applyAlignment="1">
      <alignment horizontal="right" vertical="center" wrapText="1"/>
    </xf>
    <xf numFmtId="166" fontId="1" fillId="0" borderId="6" xfId="26" applyNumberFormat="1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right" vertical="top" wrapText="1"/>
    </xf>
    <xf numFmtId="49" fontId="1" fillId="0" borderId="4" xfId="11" applyNumberFormat="1" applyFont="1" applyFill="1" applyBorder="1" applyAlignment="1">
      <alignment horizontal="left" vertical="top" wrapText="1"/>
    </xf>
    <xf numFmtId="166" fontId="1" fillId="0" borderId="4" xfId="11" applyNumberFormat="1" applyFont="1" applyBorder="1" applyAlignment="1">
      <alignment horizontal="right" vertical="top" wrapText="1"/>
    </xf>
    <xf numFmtId="0" fontId="1" fillId="0" borderId="0" xfId="11" applyFont="1" applyAlignment="1">
      <alignment vertical="center" wrapText="1"/>
    </xf>
    <xf numFmtId="0" fontId="8" fillId="0" borderId="0" xfId="0" applyFont="1" applyBorder="1" applyAlignment="1">
      <alignment horizontal="right" wrapText="1"/>
    </xf>
    <xf numFmtId="0" fontId="1" fillId="0" borderId="4" xfId="0" applyFont="1" applyFill="1" applyBorder="1" applyAlignment="1">
      <alignment horizontal="right" vertical="top" wrapText="1"/>
    </xf>
    <xf numFmtId="174" fontId="1" fillId="0" borderId="0" xfId="0" applyNumberFormat="1" applyFont="1" applyFill="1" applyAlignment="1">
      <alignment horizontal="right" vertical="top"/>
    </xf>
    <xf numFmtId="1" fontId="0" fillId="0" borderId="0" xfId="0" applyNumberFormat="1" applyFill="1"/>
    <xf numFmtId="0" fontId="2" fillId="0" borderId="0" xfId="26" applyFont="1" applyAlignment="1">
      <alignment horizontal="left" wrapText="1" indent="1"/>
    </xf>
    <xf numFmtId="0" fontId="12" fillId="0" borderId="0" xfId="26" applyFont="1" applyBorder="1" applyAlignment="1">
      <alignment horizontal="left" wrapText="1" indent="1"/>
    </xf>
    <xf numFmtId="0" fontId="13" fillId="0" borderId="0" xfId="26" applyFont="1" applyBorder="1" applyAlignment="1">
      <alignment horizontal="left" wrapText="1" indent="1"/>
    </xf>
    <xf numFmtId="0" fontId="2" fillId="0" borderId="2" xfId="26" applyFont="1" applyBorder="1" applyAlignment="1">
      <alignment horizontal="left" vertical="center" wrapText="1"/>
    </xf>
    <xf numFmtId="0" fontId="8" fillId="0" borderId="0" xfId="26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0" xfId="26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0" borderId="7" xfId="26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166" fontId="1" fillId="0" borderId="0" xfId="26" applyNumberFormat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166" fontId="1" fillId="0" borderId="0" xfId="26" quotePrefix="1" applyNumberFormat="1" applyFont="1" applyFill="1" applyBorder="1" applyAlignment="1">
      <alignment horizontal="left" vertical="top" wrapText="1"/>
    </xf>
    <xf numFmtId="166" fontId="1" fillId="0" borderId="4" xfId="26" applyNumberFormat="1" applyFont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6" fillId="0" borderId="0" xfId="11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left" wrapText="1" indent="1"/>
    </xf>
    <xf numFmtId="0" fontId="16" fillId="0" borderId="0" xfId="11" applyFont="1" applyFill="1" applyAlignment="1">
      <alignment vertical="top" wrapText="1"/>
    </xf>
    <xf numFmtId="0" fontId="8" fillId="0" borderId="0" xfId="11" applyFont="1" applyBorder="1" applyAlignment="1">
      <alignment horizontal="right" wrapText="1"/>
    </xf>
    <xf numFmtId="0" fontId="1" fillId="3" borderId="0" xfId="11" applyFont="1" applyFill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8" fillId="0" borderId="0" xfId="0" applyFont="1" applyBorder="1" applyAlignment="1">
      <alignment horizontal="right" wrapText="1"/>
    </xf>
    <xf numFmtId="0" fontId="0" fillId="0" borderId="0" xfId="0" applyAlignment="1">
      <alignment horizontal="left" indent="1"/>
    </xf>
    <xf numFmtId="0" fontId="8" fillId="3" borderId="0" xfId="0" applyFont="1" applyFill="1" applyBorder="1" applyAlignment="1">
      <alignment horizontal="right" wrapText="1"/>
    </xf>
    <xf numFmtId="0" fontId="1" fillId="0" borderId="4" xfId="1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0" fontId="1" fillId="0" borderId="4" xfId="0" applyFont="1" applyFill="1" applyBorder="1" applyAlignment="1">
      <alignment horizontal="right" vertical="top" wrapText="1"/>
    </xf>
  </cellXfs>
  <cellStyles count="33">
    <cellStyle name="1000 [0]" xfId="27"/>
    <cellStyle name="Dat" xfId="1"/>
    <cellStyle name="Dezimal [0,0]" xfId="2"/>
    <cellStyle name="Dezimal [0,00]" xfId="3"/>
    <cellStyle name="Dezimal [0,000]" xfId="4"/>
    <cellStyle name="Dezimal [0]_t19.1.01" xfId="5"/>
    <cellStyle name="Dezimal[0,0000]" xfId="6"/>
    <cellStyle name="Dezimal_t19.1.01" xfId="7"/>
    <cellStyle name="Link" xfId="32" builtinId="8"/>
    <cellStyle name="Normal_HNTA" xfId="8"/>
    <cellStyle name="P-[0%]" xfId="9"/>
    <cellStyle name="P-[0,0%]" xfId="10"/>
    <cellStyle name="Standard" xfId="0" builtinId="0"/>
    <cellStyle name="Standard 2" xfId="11"/>
    <cellStyle name="Standard 3" xfId="26"/>
    <cellStyle name="Tab-Fn" xfId="12"/>
    <cellStyle name="Tab-L" xfId="13"/>
    <cellStyle name="Tab-L-02" xfId="14"/>
    <cellStyle name="Tab-L-04" xfId="15"/>
    <cellStyle name="Tab-L-fett" xfId="16"/>
    <cellStyle name="Tab-LU" xfId="28"/>
    <cellStyle name="Tab-NR" xfId="17"/>
    <cellStyle name="Tab-R" xfId="18"/>
    <cellStyle name="Tab-R-fett" xfId="19"/>
    <cellStyle name="Tab-R-fett[0,0]" xfId="20"/>
    <cellStyle name="Tab-R-fett[0,00]" xfId="21"/>
    <cellStyle name="Tab-R-fett[0,000]" xfId="22"/>
    <cellStyle name="Tab-R-fett[0]" xfId="23"/>
    <cellStyle name="Tab-R-fett_Verkehr" xfId="29"/>
    <cellStyle name="Tab-RU" xfId="30"/>
    <cellStyle name="Tab-RU[0,0]" xfId="31"/>
    <cellStyle name="Tab-T" xfId="24"/>
    <cellStyle name="Tab-UT" xf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EEEEEE"/>
      <rgbColor rgb="00B3B3B3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777777"/>
      <rgbColor rgb="00FFF58C"/>
      <rgbColor rgb="004EE257"/>
      <rgbColor rgb="006711FF"/>
      <rgbColor rgb="00FEA746"/>
      <rgbColor rgb="00865357"/>
      <rgbColor rgb="00D9F1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CDCD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660437154899"/>
          <c:y val="0.11657302514605029"/>
          <c:w val="0.88531187122736421"/>
          <c:h val="0.8076160207289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Frauenanteil!$H$9</c:f>
              <c:strCache>
                <c:ptCount val="1"/>
                <c:pt idx="0">
                  <c:v> Kandidaturen</c:v>
                </c:pt>
              </c:strCache>
            </c:strRef>
          </c:tx>
          <c:spPr>
            <a:solidFill>
              <a:srgbClr val="933F8D"/>
            </a:solidFill>
            <a:ln w="25400">
              <a:noFill/>
            </a:ln>
          </c:spPr>
          <c:invertIfNegative val="0"/>
          <c:cat>
            <c:strRef>
              <c:f>Frauenanteil!$B$11:$B$25</c:f>
              <c:strCache>
                <c:ptCount val="15"/>
                <c:pt idx="0">
                  <c:v>1968</c:v>
                </c:pt>
                <c:pt idx="1">
                  <c:v>1972</c:v>
                </c:pt>
                <c:pt idx="2">
                  <c:v>1976</c:v>
                </c:pt>
                <c:pt idx="3">
                  <c:v>1980</c:v>
                </c:pt>
                <c:pt idx="4">
                  <c:v>1984</c:v>
                </c:pt>
                <c:pt idx="5">
                  <c:v>1988</c:v>
                </c:pt>
                <c:pt idx="6">
                  <c:v>1992</c:v>
                </c:pt>
                <c:pt idx="7">
                  <c:v>1996</c:v>
                </c:pt>
                <c:pt idx="8">
                  <c:v>2000</c:v>
                </c:pt>
                <c:pt idx="9">
                  <c:v>2004</c:v>
                </c:pt>
                <c:pt idx="10">
                  <c:v>2008</c:v>
                </c:pt>
                <c:pt idx="11">
                  <c:v>2012</c:v>
                </c:pt>
                <c:pt idx="12">
                  <c:v>2016</c:v>
                </c:pt>
                <c:pt idx="13">
                  <c:v>2020</c:v>
                </c:pt>
                <c:pt idx="14">
                  <c:v>2024</c:v>
                </c:pt>
              </c:strCache>
            </c:strRef>
          </c:cat>
          <c:val>
            <c:numRef>
              <c:f>Frauenanteil!$K$11:$K$25</c:f>
              <c:numCache>
                <c:formatCode>0.00%</c:formatCode>
                <c:ptCount val="15"/>
                <c:pt idx="0">
                  <c:v>0.20121951219512199</c:v>
                </c:pt>
                <c:pt idx="1">
                  <c:v>0.19379014989293361</c:v>
                </c:pt>
                <c:pt idx="2">
                  <c:v>0.2391304347826087</c:v>
                </c:pt>
                <c:pt idx="3">
                  <c:v>0.26051282051282049</c:v>
                </c:pt>
                <c:pt idx="4">
                  <c:v>0.29500891265597146</c:v>
                </c:pt>
                <c:pt idx="5">
                  <c:v>0.34704562453253551</c:v>
                </c:pt>
                <c:pt idx="6">
                  <c:v>0.34354304635761596</c:v>
                </c:pt>
                <c:pt idx="7">
                  <c:v>0.3893719806763285</c:v>
                </c:pt>
                <c:pt idx="8">
                  <c:v>0.36533084808946875</c:v>
                </c:pt>
                <c:pt idx="9">
                  <c:v>0.36196319018404904</c:v>
                </c:pt>
                <c:pt idx="10">
                  <c:v>0.34698795180722891</c:v>
                </c:pt>
                <c:pt idx="11">
                  <c:v>0.34070221066319895</c:v>
                </c:pt>
                <c:pt idx="12">
                  <c:v>0.35100000000000003</c:v>
                </c:pt>
                <c:pt idx="13">
                  <c:v>0.35600000000000004</c:v>
                </c:pt>
                <c:pt idx="14">
                  <c:v>0.38299999999999995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F-4B32-BC96-67B8144D0462}"/>
            </c:ext>
          </c:extLst>
        </c:ser>
        <c:ser>
          <c:idx val="2"/>
          <c:order val="1"/>
          <c:tx>
            <c:strRef>
              <c:f>Frauenanteil!$I$9</c:f>
              <c:strCache>
                <c:ptCount val="1"/>
                <c:pt idx="0">
                  <c:v> Grossratswahl</c:v>
                </c:pt>
              </c:strCache>
            </c:strRef>
          </c:tx>
          <c:spPr>
            <a:solidFill>
              <a:srgbClr val="F5C80B"/>
            </a:solidFill>
            <a:ln w="25400">
              <a:noFill/>
            </a:ln>
          </c:spPr>
          <c:invertIfNegative val="0"/>
          <c:cat>
            <c:strRef>
              <c:f>Frauenanteil!$B$11:$B$25</c:f>
              <c:strCache>
                <c:ptCount val="15"/>
                <c:pt idx="0">
                  <c:v>1968</c:v>
                </c:pt>
                <c:pt idx="1">
                  <c:v>1972</c:v>
                </c:pt>
                <c:pt idx="2">
                  <c:v>1976</c:v>
                </c:pt>
                <c:pt idx="3">
                  <c:v>1980</c:v>
                </c:pt>
                <c:pt idx="4">
                  <c:v>1984</c:v>
                </c:pt>
                <c:pt idx="5">
                  <c:v>1988</c:v>
                </c:pt>
                <c:pt idx="6">
                  <c:v>1992</c:v>
                </c:pt>
                <c:pt idx="7">
                  <c:v>1996</c:v>
                </c:pt>
                <c:pt idx="8">
                  <c:v>2000</c:v>
                </c:pt>
                <c:pt idx="9">
                  <c:v>2004</c:v>
                </c:pt>
                <c:pt idx="10">
                  <c:v>2008</c:v>
                </c:pt>
                <c:pt idx="11">
                  <c:v>2012</c:v>
                </c:pt>
                <c:pt idx="12">
                  <c:v>2016</c:v>
                </c:pt>
                <c:pt idx="13">
                  <c:v>2020</c:v>
                </c:pt>
                <c:pt idx="14">
                  <c:v>2024</c:v>
                </c:pt>
              </c:strCache>
            </c:strRef>
          </c:cat>
          <c:val>
            <c:numRef>
              <c:f>Frauenanteil!$L$11:$L$25</c:f>
              <c:numCache>
                <c:formatCode>0.00%</c:formatCode>
                <c:ptCount val="15"/>
                <c:pt idx="0">
                  <c:v>0.115</c:v>
                </c:pt>
                <c:pt idx="1">
                  <c:v>0.16200000000000001</c:v>
                </c:pt>
                <c:pt idx="2">
                  <c:v>0.16900000000000001</c:v>
                </c:pt>
                <c:pt idx="3">
                  <c:v>0.16200000000000001</c:v>
                </c:pt>
                <c:pt idx="4">
                  <c:v>0.24600000000000002</c:v>
                </c:pt>
                <c:pt idx="5">
                  <c:v>0.26900000000000002</c:v>
                </c:pt>
                <c:pt idx="6">
                  <c:v>0.29199999999999998</c:v>
                </c:pt>
                <c:pt idx="7">
                  <c:v>0.308</c:v>
                </c:pt>
                <c:pt idx="8">
                  <c:v>0.34599999999999992</c:v>
                </c:pt>
                <c:pt idx="9">
                  <c:v>0.36199999999999993</c:v>
                </c:pt>
                <c:pt idx="10">
                  <c:v>0.37</c:v>
                </c:pt>
                <c:pt idx="11">
                  <c:v>0.31</c:v>
                </c:pt>
                <c:pt idx="12">
                  <c:v>0.31</c:v>
                </c:pt>
                <c:pt idx="13">
                  <c:v>0.42</c:v>
                </c:pt>
                <c:pt idx="14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9F-4B32-BC96-67B8144D0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91040"/>
        <c:axId val="106392576"/>
      </c:barChart>
      <c:catAx>
        <c:axId val="10639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392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392576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B9CFD7"/>
              </a:solidFill>
              <a:prstDash val="solid"/>
            </a:ln>
          </c:spPr>
        </c:majorGridlines>
        <c:numFmt formatCode="#,##0%" sourceLinked="0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6391040"/>
        <c:crosses val="autoZero"/>
        <c:crossBetween val="between"/>
        <c:majorUnit val="5.000000000000001E-2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78076910510667E-2"/>
          <c:y val="1.3886038438743545E-2"/>
          <c:w val="0.42829309199420607"/>
          <c:h val="7.95742951485903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2400" verticalDpi="24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94375" cy="61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219075</xdr:colOff>
      <xdr:row>7</xdr:row>
      <xdr:rowOff>72428</xdr:rowOff>
    </xdr:from>
    <xdr:to>
      <xdr:col>17</xdr:col>
      <xdr:colOff>523875</xdr:colOff>
      <xdr:row>24</xdr:row>
      <xdr:rowOff>181069</xdr:rowOff>
    </xdr:to>
    <xdr:graphicFrame macro="">
      <xdr:nvGraphicFramePr>
        <xdr:cNvPr id="3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94375" cy="61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2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142872</xdr:rowOff>
    </xdr:from>
    <xdr:to>
      <xdr:col>1</xdr:col>
      <xdr:colOff>48833</xdr:colOff>
      <xdr:row>3</xdr:row>
      <xdr:rowOff>47545</xdr:rowOff>
    </xdr:to>
    <xdr:pic>
      <xdr:nvPicPr>
        <xdr:cNvPr id="3" name="Picture 15" descr="Wd_A4_Portrait_bw_b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0" t="20421" r="90485" b="36757"/>
        <a:stretch>
          <a:fillRect/>
        </a:stretch>
      </xdr:blipFill>
      <xdr:spPr bwMode="auto">
        <a:xfrm>
          <a:off x="152399" y="142872"/>
          <a:ext cx="353634" cy="61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halie.grillon@bs.ch" TargetMode="External"/><Relationship Id="rId1" Type="http://schemas.openxmlformats.org/officeDocument/2006/relationships/hyperlink" Target="mailto:kuno.bucher@bs.ch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zoomScaleNormal="100" workbookViewId="0">
      <selection activeCell="B5" sqref="B5"/>
    </sheetView>
  </sheetViews>
  <sheetFormatPr baseColWidth="10" defaultColWidth="10.85546875" defaultRowHeight="17.100000000000001" customHeight="1" x14ac:dyDescent="0.2"/>
  <cols>
    <col min="1" max="1" width="6.85546875" style="30" customWidth="1"/>
    <col min="2" max="2" width="24.28515625" style="30" customWidth="1"/>
    <col min="3" max="3" width="1.42578125" style="30" customWidth="1"/>
    <col min="4" max="4" width="28.5703125" style="30" customWidth="1"/>
    <col min="5" max="5" width="1.42578125" style="30" customWidth="1"/>
    <col min="6" max="6" width="28.5703125" style="30" customWidth="1"/>
    <col min="7" max="16384" width="10.85546875" style="30"/>
  </cols>
  <sheetData>
    <row r="1" spans="1:6" ht="33" customHeight="1" x14ac:dyDescent="0.2">
      <c r="A1" s="29"/>
      <c r="B1" s="145" t="s">
        <v>40</v>
      </c>
      <c r="C1" s="145"/>
      <c r="D1" s="145"/>
      <c r="E1" s="145"/>
      <c r="F1" s="145"/>
    </row>
    <row r="2" spans="1:6" ht="16.7" customHeight="1" x14ac:dyDescent="0.25">
      <c r="A2" s="29"/>
      <c r="B2" s="146" t="s">
        <v>131</v>
      </c>
      <c r="C2" s="147"/>
      <c r="D2" s="147"/>
      <c r="E2" s="147"/>
      <c r="F2" s="147"/>
    </row>
    <row r="3" spans="1:6" ht="6.75" customHeight="1" x14ac:dyDescent="0.2">
      <c r="A3" s="31"/>
      <c r="B3" s="29"/>
      <c r="C3" s="29"/>
      <c r="D3" s="29"/>
      <c r="E3" s="29"/>
      <c r="F3" s="29"/>
    </row>
    <row r="4" spans="1:6" ht="16.7" customHeight="1" x14ac:dyDescent="0.2"/>
    <row r="5" spans="1:6" s="32" customFormat="1" ht="17.100000000000001" customHeight="1" x14ac:dyDescent="0.3">
      <c r="B5" s="33" t="s">
        <v>128</v>
      </c>
      <c r="C5" s="34"/>
      <c r="D5" s="149" t="s">
        <v>50</v>
      </c>
      <c r="E5" s="150"/>
      <c r="F5" s="150"/>
    </row>
    <row r="6" spans="1:6" s="35" customFormat="1" ht="2.4500000000000002" customHeight="1" x14ac:dyDescent="0.2">
      <c r="B6" s="36"/>
      <c r="C6" s="36"/>
      <c r="D6" s="36"/>
      <c r="E6" s="36"/>
      <c r="F6" s="37"/>
    </row>
    <row r="7" spans="1:6" s="35" customFormat="1" ht="17.100000000000001" customHeight="1" x14ac:dyDescent="0.2">
      <c r="B7" s="38"/>
      <c r="D7" s="151" t="s">
        <v>116</v>
      </c>
      <c r="E7" s="152"/>
      <c r="F7" s="152"/>
    </row>
    <row r="8" spans="1:6" s="39" customFormat="1" ht="16.7" customHeight="1" x14ac:dyDescent="0.2">
      <c r="B8" s="40"/>
      <c r="C8" s="41"/>
      <c r="D8" s="153" t="s">
        <v>130</v>
      </c>
      <c r="E8" s="154"/>
      <c r="F8" s="154"/>
    </row>
    <row r="9" spans="1:6" s="39" customFormat="1" ht="18.75" customHeight="1" x14ac:dyDescent="0.2">
      <c r="B9" s="42" t="s">
        <v>41</v>
      </c>
      <c r="C9" s="43"/>
      <c r="D9" s="43"/>
      <c r="E9" s="43"/>
      <c r="F9" s="44"/>
    </row>
    <row r="10" spans="1:6" s="45" customFormat="1" ht="15" customHeight="1" x14ac:dyDescent="0.2">
      <c r="B10" s="46" t="s">
        <v>117</v>
      </c>
      <c r="C10" s="47"/>
      <c r="D10" s="155" t="s">
        <v>118</v>
      </c>
      <c r="E10" s="156"/>
      <c r="F10" s="156"/>
    </row>
    <row r="11" spans="1:6" s="45" customFormat="1" ht="15" customHeight="1" x14ac:dyDescent="0.2">
      <c r="B11" s="46" t="s">
        <v>42</v>
      </c>
      <c r="C11" s="47"/>
      <c r="D11" s="155" t="s">
        <v>43</v>
      </c>
      <c r="E11" s="156"/>
      <c r="F11" s="156"/>
    </row>
    <row r="12" spans="1:6" s="45" customFormat="1" ht="15" customHeight="1" x14ac:dyDescent="0.2">
      <c r="B12" s="46" t="s">
        <v>119</v>
      </c>
      <c r="C12" s="47"/>
      <c r="D12" s="155" t="s">
        <v>120</v>
      </c>
      <c r="E12" s="156"/>
      <c r="F12" s="156"/>
    </row>
    <row r="13" spans="1:6" s="48" customFormat="1" ht="15" customHeight="1" x14ac:dyDescent="0.2">
      <c r="B13" s="46" t="s">
        <v>44</v>
      </c>
      <c r="C13" s="47"/>
      <c r="D13" s="155" t="s">
        <v>51</v>
      </c>
      <c r="E13" s="156"/>
      <c r="F13" s="156"/>
    </row>
    <row r="14" spans="1:6" s="48" customFormat="1" ht="15" customHeight="1" x14ac:dyDescent="0.2">
      <c r="B14" s="86" t="s">
        <v>45</v>
      </c>
      <c r="C14" s="49"/>
      <c r="D14" s="157" t="s">
        <v>129</v>
      </c>
      <c r="E14" s="156"/>
      <c r="F14" s="156"/>
    </row>
    <row r="15" spans="1:6" s="45" customFormat="1" ht="15" customHeight="1" x14ac:dyDescent="0.2">
      <c r="B15" s="51" t="s">
        <v>46</v>
      </c>
      <c r="C15" s="49"/>
      <c r="D15" s="157" t="s">
        <v>133</v>
      </c>
      <c r="E15" s="156"/>
      <c r="F15" s="156"/>
    </row>
    <row r="16" spans="1:6" s="45" customFormat="1" ht="22.5" customHeight="1" x14ac:dyDescent="0.2">
      <c r="B16" s="46" t="s">
        <v>121</v>
      </c>
      <c r="C16" s="47"/>
      <c r="D16" s="158" t="s">
        <v>132</v>
      </c>
      <c r="E16" s="159"/>
      <c r="F16" s="159"/>
    </row>
    <row r="17" spans="2:6" ht="18.75" customHeight="1" x14ac:dyDescent="0.2">
      <c r="B17" s="134" t="s">
        <v>47</v>
      </c>
      <c r="C17" s="135"/>
      <c r="D17" s="136" t="s">
        <v>122</v>
      </c>
      <c r="E17" s="135"/>
      <c r="F17" s="136" t="s">
        <v>48</v>
      </c>
    </row>
    <row r="18" spans="2:6" ht="15" customHeight="1" x14ac:dyDescent="0.2">
      <c r="B18" s="46"/>
      <c r="C18" s="38"/>
      <c r="D18" s="93" t="s">
        <v>123</v>
      </c>
      <c r="E18" s="38"/>
      <c r="F18" s="93" t="s">
        <v>79</v>
      </c>
    </row>
    <row r="19" spans="2:6" ht="18.75" customHeight="1" thickBot="1" x14ac:dyDescent="0.25">
      <c r="B19" s="46"/>
      <c r="C19" s="38"/>
      <c r="D19" s="50" t="s">
        <v>124</v>
      </c>
      <c r="E19" s="38"/>
      <c r="F19" s="50" t="s">
        <v>49</v>
      </c>
    </row>
    <row r="20" spans="2:6" ht="22.5" customHeight="1" x14ac:dyDescent="0.2">
      <c r="B20" s="148"/>
      <c r="C20" s="148"/>
      <c r="D20" s="148"/>
      <c r="E20" s="148"/>
      <c r="F20" s="148"/>
    </row>
    <row r="21" spans="2:6" ht="13.15" customHeight="1" x14ac:dyDescent="0.2">
      <c r="B21" s="52"/>
      <c r="F21" s="39"/>
    </row>
    <row r="22" spans="2:6" ht="13.15" customHeight="1" x14ac:dyDescent="0.2">
      <c r="F22" s="39"/>
    </row>
    <row r="23" spans="2:6" ht="13.15" customHeight="1" x14ac:dyDescent="0.2">
      <c r="F23" s="53"/>
    </row>
    <row r="24" spans="2:6" ht="13.15" customHeight="1" x14ac:dyDescent="0.2">
      <c r="F24" s="39"/>
    </row>
  </sheetData>
  <mergeCells count="13">
    <mergeCell ref="B1:F1"/>
    <mergeCell ref="B2:F2"/>
    <mergeCell ref="B20:F20"/>
    <mergeCell ref="D5:F5"/>
    <mergeCell ref="D7:F7"/>
    <mergeCell ref="D8:F8"/>
    <mergeCell ref="D10:F10"/>
    <mergeCell ref="D11:F11"/>
    <mergeCell ref="D12:F12"/>
    <mergeCell ref="D13:F13"/>
    <mergeCell ref="D14:F14"/>
    <mergeCell ref="D15:F15"/>
    <mergeCell ref="D16:F16"/>
  </mergeCells>
  <hyperlinks>
    <hyperlink ref="F18" r:id="rId1"/>
    <hyperlink ref="D18" r:id="rId2"/>
  </hyperlinks>
  <pageMargins left="0" right="0.59055118110236227" top="0" bottom="0.59055118110236227" header="0" footer="0.39370078740157483"/>
  <pageSetup paperSize="9" orientation="portrait" verticalDpi="4294967292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5" width="10.7109375" style="9" customWidth="1"/>
    <col min="6" max="6" width="11.42578125" style="9"/>
    <col min="7" max="7" width="10.7109375" style="9" customWidth="1"/>
    <col min="8" max="8" width="1.42578125" style="9" customWidth="1"/>
    <col min="9" max="9" width="17.140625" style="9" customWidth="1"/>
    <col min="10" max="11" width="12.85546875" style="9" customWidth="1"/>
    <col min="12" max="12" width="1.42578125" style="9" customWidth="1"/>
    <col min="13" max="14" width="14.28515625" style="9" customWidth="1"/>
    <col min="15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4"/>
      <c r="D5" s="169" t="s">
        <v>65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4"/>
      <c r="P5" s="4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56"/>
      <c r="P6" s="6"/>
      <c r="Q6" s="6"/>
      <c r="R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56"/>
      <c r="P7" s="6"/>
      <c r="Q7" s="6"/>
      <c r="R7" s="6"/>
    </row>
    <row r="8" spans="1:18" ht="16.7" customHeight="1" x14ac:dyDescent="0.2">
      <c r="B8" s="107" t="s">
        <v>53</v>
      </c>
      <c r="C8" s="8"/>
      <c r="D8" s="175" t="s">
        <v>11</v>
      </c>
      <c r="E8" s="175"/>
      <c r="F8" s="175"/>
      <c r="G8" s="175"/>
      <c r="H8" s="14"/>
      <c r="I8" s="175" t="s">
        <v>12</v>
      </c>
      <c r="J8" s="175"/>
      <c r="K8" s="175"/>
      <c r="L8" s="14"/>
      <c r="M8" s="106" t="s">
        <v>80</v>
      </c>
      <c r="N8" s="106" t="s">
        <v>81</v>
      </c>
    </row>
    <row r="9" spans="1:18" ht="33" customHeight="1" x14ac:dyDescent="0.2">
      <c r="B9" s="61"/>
      <c r="C9" s="62"/>
      <c r="D9" s="63" t="s">
        <v>8</v>
      </c>
      <c r="E9" s="63" t="s">
        <v>9</v>
      </c>
      <c r="F9" s="63" t="s">
        <v>10</v>
      </c>
      <c r="G9" s="63" t="s">
        <v>13</v>
      </c>
      <c r="H9" s="63"/>
      <c r="I9" s="63" t="s">
        <v>22</v>
      </c>
      <c r="J9" s="63" t="s">
        <v>82</v>
      </c>
      <c r="K9" s="63" t="s">
        <v>13</v>
      </c>
      <c r="L9" s="63"/>
      <c r="M9" s="63"/>
      <c r="N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8" ht="16.7" customHeight="1" x14ac:dyDescent="0.2">
      <c r="B11" s="70" t="s">
        <v>66</v>
      </c>
      <c r="C11" s="10"/>
      <c r="D11" s="73">
        <v>2260</v>
      </c>
      <c r="E11" s="73">
        <v>1062</v>
      </c>
      <c r="F11" s="73">
        <v>1727</v>
      </c>
      <c r="G11" s="73">
        <v>5049</v>
      </c>
      <c r="H11" s="73"/>
      <c r="I11" s="73">
        <v>178305</v>
      </c>
      <c r="J11" s="73">
        <v>164253</v>
      </c>
      <c r="K11" s="73">
        <v>193866</v>
      </c>
      <c r="L11" s="73"/>
      <c r="M11" s="73">
        <v>5547</v>
      </c>
      <c r="N11" s="73">
        <v>17</v>
      </c>
    </row>
    <row r="12" spans="1:18" ht="16.7" customHeight="1" x14ac:dyDescent="0.2">
      <c r="B12" s="70" t="s">
        <v>2</v>
      </c>
      <c r="C12" s="10"/>
      <c r="D12" s="73" t="s">
        <v>0</v>
      </c>
      <c r="E12" s="73" t="s">
        <v>0</v>
      </c>
      <c r="F12" s="73" t="s">
        <v>0</v>
      </c>
      <c r="G12" s="73" t="s">
        <v>0</v>
      </c>
      <c r="H12" s="73"/>
      <c r="I12" s="73" t="s">
        <v>0</v>
      </c>
      <c r="J12" s="73" t="s">
        <v>0</v>
      </c>
      <c r="K12" s="73" t="s">
        <v>0</v>
      </c>
      <c r="L12" s="73"/>
      <c r="M12" s="73" t="s">
        <v>0</v>
      </c>
      <c r="N12" s="73" t="s">
        <v>0</v>
      </c>
    </row>
    <row r="13" spans="1:18" ht="16.7" customHeight="1" x14ac:dyDescent="0.2">
      <c r="B13" s="70" t="s">
        <v>6</v>
      </c>
      <c r="C13" s="10"/>
      <c r="D13" s="73">
        <v>1624</v>
      </c>
      <c r="E13" s="73">
        <v>758</v>
      </c>
      <c r="F13" s="73">
        <v>1210</v>
      </c>
      <c r="G13" s="73">
        <v>3592</v>
      </c>
      <c r="H13" s="73"/>
      <c r="I13" s="73">
        <v>118889</v>
      </c>
      <c r="J13" s="73">
        <v>108906</v>
      </c>
      <c r="K13" s="73">
        <v>132337</v>
      </c>
      <c r="L13" s="73"/>
      <c r="M13" s="73">
        <v>4052</v>
      </c>
      <c r="N13" s="73">
        <v>12</v>
      </c>
    </row>
    <row r="14" spans="1:18" ht="16.7" customHeight="1" x14ac:dyDescent="0.2">
      <c r="B14" s="70" t="s">
        <v>16</v>
      </c>
      <c r="C14" s="10"/>
      <c r="D14" s="73">
        <v>1160</v>
      </c>
      <c r="E14" s="73">
        <v>472</v>
      </c>
      <c r="F14" s="73">
        <v>672</v>
      </c>
      <c r="G14" s="73">
        <v>2304</v>
      </c>
      <c r="H14" s="73"/>
      <c r="I14" s="73">
        <v>66596</v>
      </c>
      <c r="J14" s="73">
        <v>61248</v>
      </c>
      <c r="K14" s="73">
        <v>74404</v>
      </c>
      <c r="L14" s="73"/>
      <c r="M14" s="73">
        <v>2586</v>
      </c>
      <c r="N14" s="73">
        <v>6</v>
      </c>
    </row>
    <row r="15" spans="1:18" ht="22.5" customHeight="1" x14ac:dyDescent="0.2">
      <c r="B15" s="70" t="s">
        <v>5</v>
      </c>
      <c r="C15" s="10"/>
      <c r="D15" s="73">
        <v>8201</v>
      </c>
      <c r="E15" s="73">
        <v>1952</v>
      </c>
      <c r="F15" s="73">
        <v>4543</v>
      </c>
      <c r="G15" s="73">
        <v>14696</v>
      </c>
      <c r="H15" s="73"/>
      <c r="I15" s="73">
        <v>545151</v>
      </c>
      <c r="J15" s="73">
        <v>510778</v>
      </c>
      <c r="K15" s="73">
        <v>545367</v>
      </c>
      <c r="L15" s="73"/>
      <c r="M15" s="73">
        <v>14747</v>
      </c>
      <c r="N15" s="73">
        <v>46</v>
      </c>
    </row>
    <row r="16" spans="1:18" ht="16.7" customHeight="1" x14ac:dyDescent="0.2">
      <c r="B16" s="70" t="s">
        <v>3</v>
      </c>
      <c r="C16" s="10"/>
      <c r="D16" s="73" t="s">
        <v>0</v>
      </c>
      <c r="E16" s="73" t="s">
        <v>0</v>
      </c>
      <c r="F16" s="73" t="s">
        <v>0</v>
      </c>
      <c r="G16" s="73" t="s">
        <v>0</v>
      </c>
      <c r="H16" s="73"/>
      <c r="I16" s="73" t="s">
        <v>0</v>
      </c>
      <c r="J16" s="73" t="s">
        <v>0</v>
      </c>
      <c r="K16" s="73" t="s">
        <v>0</v>
      </c>
      <c r="L16" s="73"/>
      <c r="M16" s="73" t="s">
        <v>0</v>
      </c>
      <c r="N16" s="73" t="s">
        <v>0</v>
      </c>
    </row>
    <row r="17" spans="2:14" ht="16.7" customHeight="1" x14ac:dyDescent="0.2">
      <c r="B17" s="70" t="s">
        <v>14</v>
      </c>
      <c r="C17" s="10"/>
      <c r="D17" s="73">
        <v>1500</v>
      </c>
      <c r="E17" s="73">
        <v>1028</v>
      </c>
      <c r="F17" s="73">
        <v>903</v>
      </c>
      <c r="G17" s="73">
        <v>3431</v>
      </c>
      <c r="H17" s="73"/>
      <c r="I17" s="73">
        <v>122846</v>
      </c>
      <c r="J17" s="73">
        <v>114936</v>
      </c>
      <c r="K17" s="73">
        <v>135543</v>
      </c>
      <c r="L17" s="73"/>
      <c r="M17" s="73">
        <v>3847</v>
      </c>
      <c r="N17" s="73">
        <v>11</v>
      </c>
    </row>
    <row r="18" spans="2:14" ht="16.7" customHeight="1" x14ac:dyDescent="0.2">
      <c r="B18" s="71" t="s">
        <v>17</v>
      </c>
      <c r="C18" s="10"/>
      <c r="D18" s="73" t="s">
        <v>0</v>
      </c>
      <c r="E18" s="73" t="s">
        <v>0</v>
      </c>
      <c r="F18" s="73" t="s">
        <v>0</v>
      </c>
      <c r="G18" s="73" t="s">
        <v>0</v>
      </c>
      <c r="H18" s="73"/>
      <c r="I18" s="73" t="s">
        <v>0</v>
      </c>
      <c r="J18" s="73" t="s">
        <v>0</v>
      </c>
      <c r="K18" s="73" t="s">
        <v>0</v>
      </c>
      <c r="L18" s="73"/>
      <c r="M18" s="73" t="s">
        <v>0</v>
      </c>
      <c r="N18" s="73" t="s">
        <v>0</v>
      </c>
    </row>
    <row r="19" spans="2:14" ht="16.7" customHeight="1" x14ac:dyDescent="0.2">
      <c r="B19" s="70" t="s">
        <v>91</v>
      </c>
      <c r="C19" s="10"/>
      <c r="D19" s="73">
        <v>2624</v>
      </c>
      <c r="E19" s="73">
        <v>516</v>
      </c>
      <c r="F19" s="73">
        <v>1496</v>
      </c>
      <c r="G19" s="73">
        <v>4636</v>
      </c>
      <c r="H19" s="73"/>
      <c r="I19" s="73">
        <v>172514</v>
      </c>
      <c r="J19" s="73">
        <v>159263</v>
      </c>
      <c r="K19" s="73">
        <v>191219</v>
      </c>
      <c r="L19" s="73"/>
      <c r="M19" s="73">
        <v>5155</v>
      </c>
      <c r="N19" s="73">
        <v>16</v>
      </c>
    </row>
    <row r="20" spans="2:14" ht="22.5" customHeight="1" x14ac:dyDescent="0.2">
      <c r="B20" s="70" t="s">
        <v>1</v>
      </c>
      <c r="C20" s="10"/>
      <c r="D20" s="73">
        <v>999</v>
      </c>
      <c r="E20" s="73">
        <v>117</v>
      </c>
      <c r="F20" s="73">
        <v>145</v>
      </c>
      <c r="G20" s="73">
        <v>1261</v>
      </c>
      <c r="H20" s="73"/>
      <c r="I20" s="73">
        <v>48922</v>
      </c>
      <c r="J20" s="73">
        <v>47654</v>
      </c>
      <c r="K20" s="73">
        <v>52464</v>
      </c>
      <c r="L20" s="73"/>
      <c r="M20" s="73">
        <v>1352</v>
      </c>
      <c r="N20" s="73">
        <v>0</v>
      </c>
    </row>
    <row r="21" spans="2:14" ht="16.7" customHeight="1" x14ac:dyDescent="0.2">
      <c r="B21" s="71" t="s">
        <v>18</v>
      </c>
      <c r="C21" s="10"/>
      <c r="D21" s="73" t="s">
        <v>0</v>
      </c>
      <c r="E21" s="73" t="s">
        <v>0</v>
      </c>
      <c r="F21" s="73" t="s">
        <v>0</v>
      </c>
      <c r="G21" s="73" t="s">
        <v>0</v>
      </c>
      <c r="H21" s="73"/>
      <c r="I21" s="73" t="s">
        <v>0</v>
      </c>
      <c r="J21" s="73" t="s">
        <v>0</v>
      </c>
      <c r="K21" s="73" t="s">
        <v>0</v>
      </c>
      <c r="L21" s="73"/>
      <c r="M21" s="73" t="s">
        <v>0</v>
      </c>
      <c r="N21" s="73" t="s">
        <v>0</v>
      </c>
    </row>
    <row r="22" spans="2:14" ht="16.7" customHeight="1" x14ac:dyDescent="0.2">
      <c r="B22" s="71" t="s">
        <v>19</v>
      </c>
      <c r="C22" s="10"/>
      <c r="D22" s="73">
        <v>923</v>
      </c>
      <c r="E22" s="73">
        <v>430</v>
      </c>
      <c r="F22" s="73">
        <v>558</v>
      </c>
      <c r="G22" s="73">
        <v>1911</v>
      </c>
      <c r="H22" s="73"/>
      <c r="I22" s="73">
        <v>65841</v>
      </c>
      <c r="J22" s="73">
        <v>59360</v>
      </c>
      <c r="K22" s="73">
        <v>77036</v>
      </c>
      <c r="L22" s="73"/>
      <c r="M22" s="73">
        <v>2245</v>
      </c>
      <c r="N22" s="73">
        <v>6</v>
      </c>
    </row>
    <row r="23" spans="2:14" ht="16.7" customHeight="1" x14ac:dyDescent="0.2">
      <c r="B23" s="70" t="s">
        <v>54</v>
      </c>
      <c r="C23" s="10"/>
      <c r="D23" s="73">
        <v>3847</v>
      </c>
      <c r="E23" s="73">
        <v>457</v>
      </c>
      <c r="F23" s="73">
        <v>1621</v>
      </c>
      <c r="G23" s="73">
        <v>5925</v>
      </c>
      <c r="H23" s="73"/>
      <c r="I23" s="73">
        <v>206846</v>
      </c>
      <c r="J23" s="73">
        <v>193137</v>
      </c>
      <c r="K23" s="73">
        <v>199601</v>
      </c>
      <c r="L23" s="73"/>
      <c r="M23" s="73">
        <v>5716</v>
      </c>
      <c r="N23" s="73">
        <v>15</v>
      </c>
    </row>
    <row r="24" spans="2:14" ht="16.7" customHeight="1" x14ac:dyDescent="0.2">
      <c r="B24" s="71" t="s">
        <v>20</v>
      </c>
      <c r="C24" s="10"/>
      <c r="D24" s="73" t="s">
        <v>0</v>
      </c>
      <c r="E24" s="73" t="s">
        <v>0</v>
      </c>
      <c r="F24" s="73" t="s">
        <v>0</v>
      </c>
      <c r="G24" s="73" t="s">
        <v>0</v>
      </c>
      <c r="H24" s="73"/>
      <c r="I24" s="73" t="s">
        <v>0</v>
      </c>
      <c r="J24" s="73" t="s">
        <v>0</v>
      </c>
      <c r="K24" s="73" t="s">
        <v>0</v>
      </c>
      <c r="L24" s="73"/>
      <c r="M24" s="73" t="s">
        <v>0</v>
      </c>
      <c r="N24" s="73" t="s">
        <v>0</v>
      </c>
    </row>
    <row r="25" spans="2:14" ht="22.5" customHeight="1" x14ac:dyDescent="0.2">
      <c r="B25" s="71" t="s">
        <v>21</v>
      </c>
      <c r="C25" s="10"/>
      <c r="D25" s="73" t="s">
        <v>0</v>
      </c>
      <c r="E25" s="73" t="s">
        <v>0</v>
      </c>
      <c r="F25" s="73" t="s">
        <v>0</v>
      </c>
      <c r="G25" s="73" t="s">
        <v>0</v>
      </c>
      <c r="H25" s="73"/>
      <c r="I25" s="73" t="s">
        <v>0</v>
      </c>
      <c r="J25" s="73" t="s">
        <v>0</v>
      </c>
      <c r="K25" s="73" t="s">
        <v>0</v>
      </c>
      <c r="L25" s="73"/>
      <c r="M25" s="73" t="s">
        <v>0</v>
      </c>
      <c r="N25" s="73" t="s">
        <v>0</v>
      </c>
    </row>
    <row r="26" spans="2:14" ht="22.5" customHeight="1" x14ac:dyDescent="0.2">
      <c r="B26" s="70" t="s">
        <v>4</v>
      </c>
      <c r="C26" s="10"/>
      <c r="D26" s="73">
        <v>1240</v>
      </c>
      <c r="E26" s="73">
        <v>65</v>
      </c>
      <c r="F26" s="73">
        <v>614</v>
      </c>
      <c r="G26" s="73">
        <v>1919</v>
      </c>
      <c r="H26" s="73"/>
      <c r="I26" s="73">
        <v>57563</v>
      </c>
      <c r="J26" s="73">
        <v>48864</v>
      </c>
      <c r="K26" s="73">
        <v>58959</v>
      </c>
      <c r="L26" s="73"/>
      <c r="M26" s="73">
        <v>1976</v>
      </c>
      <c r="N26" s="73">
        <v>1</v>
      </c>
    </row>
    <row r="27" spans="2:14" ht="22.5" customHeight="1" x14ac:dyDescent="0.2">
      <c r="B27" s="72" t="s">
        <v>34</v>
      </c>
      <c r="C27" s="11"/>
      <c r="D27" s="79">
        <v>24378</v>
      </c>
      <c r="E27" s="79">
        <v>6857</v>
      </c>
      <c r="F27" s="79">
        <v>13489</v>
      </c>
      <c r="G27" s="79">
        <v>44724</v>
      </c>
      <c r="H27" s="79"/>
      <c r="I27" s="79">
        <v>1583473</v>
      </c>
      <c r="J27" s="79">
        <v>1468399</v>
      </c>
      <c r="K27" s="79">
        <v>1660796</v>
      </c>
      <c r="L27" s="79"/>
      <c r="M27" s="79">
        <v>47223</v>
      </c>
      <c r="N27" s="79">
        <v>130</v>
      </c>
    </row>
    <row r="28" spans="2:14" ht="6.75" customHeight="1" x14ac:dyDescent="0.2"/>
    <row r="29" spans="2:14" ht="13.5" customHeight="1" x14ac:dyDescent="0.2">
      <c r="B29" s="167" t="s">
        <v>143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spans="2:14" ht="13.5" customHeight="1" x14ac:dyDescent="0.2">
      <c r="B30" s="161" t="s">
        <v>100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</row>
    <row r="31" spans="2:14" ht="13.5" customHeight="1" x14ac:dyDescent="0.2">
      <c r="B31" s="161" t="s">
        <v>101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</row>
    <row r="32" spans="2:14" ht="13.5" customHeight="1" x14ac:dyDescent="0.2">
      <c r="B32" s="161" t="s">
        <v>102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</row>
    <row r="33" spans="2:14" ht="6.75" customHeight="1" thickBot="1" x14ac:dyDescent="0.25">
      <c r="B33" s="81"/>
      <c r="C33" s="82"/>
      <c r="D33" s="83"/>
      <c r="E33" s="82"/>
      <c r="F33" s="82"/>
      <c r="G33" s="82"/>
      <c r="H33" s="82"/>
      <c r="I33" s="82"/>
      <c r="J33" s="82"/>
      <c r="K33" s="82"/>
      <c r="L33" s="82"/>
      <c r="M33" s="82"/>
      <c r="N33" s="82"/>
    </row>
  </sheetData>
  <mergeCells count="10">
    <mergeCell ref="B31:N31"/>
    <mergeCell ref="B32:N32"/>
    <mergeCell ref="B2:D2"/>
    <mergeCell ref="B1:E1"/>
    <mergeCell ref="B29:N29"/>
    <mergeCell ref="B30:N30"/>
    <mergeCell ref="D5:N5"/>
    <mergeCell ref="D6:N6"/>
    <mergeCell ref="D8:G8"/>
    <mergeCell ref="I8:K8"/>
  </mergeCells>
  <phoneticPr fontId="7" type="noConversion"/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5" width="10.7109375" style="9" customWidth="1"/>
    <col min="6" max="6" width="11.42578125" style="9"/>
    <col min="7" max="7" width="10.7109375" style="9" customWidth="1"/>
    <col min="8" max="8" width="1.42578125" style="9" customWidth="1"/>
    <col min="9" max="9" width="17.140625" style="9" customWidth="1"/>
    <col min="10" max="11" width="12.85546875" style="9" customWidth="1"/>
    <col min="12" max="12" width="1.42578125" style="9" customWidth="1"/>
    <col min="13" max="14" width="14.28515625" style="9" customWidth="1"/>
    <col min="15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4"/>
      <c r="D5" s="169" t="s">
        <v>67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4"/>
      <c r="P5" s="4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56"/>
      <c r="P6" s="6"/>
      <c r="Q6" s="6"/>
      <c r="R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56"/>
      <c r="P7" s="6"/>
      <c r="Q7" s="6"/>
      <c r="R7" s="6"/>
    </row>
    <row r="8" spans="1:18" ht="16.7" customHeight="1" x14ac:dyDescent="0.2">
      <c r="B8" s="107" t="s">
        <v>53</v>
      </c>
      <c r="C8" s="8"/>
      <c r="D8" s="175" t="s">
        <v>11</v>
      </c>
      <c r="E8" s="175"/>
      <c r="F8" s="175"/>
      <c r="G8" s="175"/>
      <c r="H8" s="14"/>
      <c r="I8" s="175" t="s">
        <v>12</v>
      </c>
      <c r="J8" s="175"/>
      <c r="K8" s="175"/>
      <c r="L8" s="14"/>
      <c r="M8" s="106" t="s">
        <v>80</v>
      </c>
      <c r="N8" s="106" t="s">
        <v>81</v>
      </c>
    </row>
    <row r="9" spans="1:18" ht="33" customHeight="1" x14ac:dyDescent="0.2">
      <c r="B9" s="61"/>
      <c r="C9" s="62"/>
      <c r="D9" s="63" t="s">
        <v>8</v>
      </c>
      <c r="E9" s="63" t="s">
        <v>9</v>
      </c>
      <c r="F9" s="63" t="s">
        <v>10</v>
      </c>
      <c r="G9" s="63" t="s">
        <v>13</v>
      </c>
      <c r="H9" s="63"/>
      <c r="I9" s="63" t="s">
        <v>22</v>
      </c>
      <c r="J9" s="63" t="s">
        <v>82</v>
      </c>
      <c r="K9" s="63" t="s">
        <v>13</v>
      </c>
      <c r="L9" s="63"/>
      <c r="M9" s="63"/>
      <c r="N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8" ht="16.7" customHeight="1" x14ac:dyDescent="0.2">
      <c r="B11" s="70" t="s">
        <v>15</v>
      </c>
      <c r="C11" s="10"/>
      <c r="D11" s="73">
        <v>2384</v>
      </c>
      <c r="E11" s="73">
        <v>1101</v>
      </c>
      <c r="F11" s="73">
        <v>1812</v>
      </c>
      <c r="G11" s="73">
        <v>5297</v>
      </c>
      <c r="H11" s="73"/>
      <c r="I11" s="73">
        <v>169740</v>
      </c>
      <c r="J11" s="73">
        <v>171718</v>
      </c>
      <c r="K11" s="73">
        <v>200616</v>
      </c>
      <c r="L11" s="73"/>
      <c r="M11" s="73">
        <v>5738</v>
      </c>
      <c r="N11" s="73">
        <v>18</v>
      </c>
    </row>
    <row r="12" spans="1:18" ht="16.7" customHeight="1" x14ac:dyDescent="0.2">
      <c r="B12" s="70" t="s">
        <v>2</v>
      </c>
      <c r="C12" s="10"/>
      <c r="D12" s="73">
        <v>386</v>
      </c>
      <c r="E12" s="73">
        <v>64</v>
      </c>
      <c r="F12" s="73">
        <v>133</v>
      </c>
      <c r="G12" s="73">
        <v>583</v>
      </c>
      <c r="H12" s="73"/>
      <c r="I12" s="73">
        <v>28926</v>
      </c>
      <c r="J12" s="73">
        <v>20632</v>
      </c>
      <c r="K12" s="73">
        <v>24516</v>
      </c>
      <c r="L12" s="73"/>
      <c r="M12" s="73">
        <v>631</v>
      </c>
      <c r="N12" s="73">
        <v>0</v>
      </c>
    </row>
    <row r="13" spans="1:18" ht="16.7" customHeight="1" x14ac:dyDescent="0.2">
      <c r="B13" s="70" t="s">
        <v>6</v>
      </c>
      <c r="C13" s="10"/>
      <c r="D13" s="73">
        <v>2179</v>
      </c>
      <c r="E13" s="73">
        <v>931</v>
      </c>
      <c r="F13" s="73">
        <v>1540</v>
      </c>
      <c r="G13" s="73">
        <v>4650</v>
      </c>
      <c r="H13" s="73"/>
      <c r="I13" s="73">
        <v>147756</v>
      </c>
      <c r="J13" s="73">
        <v>142368</v>
      </c>
      <c r="K13" s="73">
        <v>169445</v>
      </c>
      <c r="L13" s="73"/>
      <c r="M13" s="73">
        <v>5139</v>
      </c>
      <c r="N13" s="73">
        <v>16</v>
      </c>
    </row>
    <row r="14" spans="1:18" ht="16.7" customHeight="1" x14ac:dyDescent="0.2">
      <c r="B14" s="70" t="s">
        <v>16</v>
      </c>
      <c r="C14" s="10"/>
      <c r="D14" s="73">
        <v>1363</v>
      </c>
      <c r="E14" s="73">
        <v>419</v>
      </c>
      <c r="F14" s="73">
        <v>608</v>
      </c>
      <c r="G14" s="73">
        <v>2390</v>
      </c>
      <c r="H14" s="73"/>
      <c r="I14" s="73">
        <v>69026</v>
      </c>
      <c r="J14" s="73">
        <v>58930</v>
      </c>
      <c r="K14" s="73">
        <v>69137</v>
      </c>
      <c r="L14" s="73"/>
      <c r="M14" s="73">
        <v>2565</v>
      </c>
      <c r="N14" s="73">
        <v>6</v>
      </c>
    </row>
    <row r="15" spans="1:18" ht="22.5" customHeight="1" x14ac:dyDescent="0.2">
      <c r="B15" s="70" t="s">
        <v>5</v>
      </c>
      <c r="C15" s="10"/>
      <c r="D15" s="73">
        <v>6395</v>
      </c>
      <c r="E15" s="73">
        <v>1473</v>
      </c>
      <c r="F15" s="73">
        <v>3736</v>
      </c>
      <c r="G15" s="73">
        <v>11604</v>
      </c>
      <c r="H15" s="73"/>
      <c r="I15" s="73">
        <v>472422</v>
      </c>
      <c r="J15" s="73">
        <v>400527</v>
      </c>
      <c r="K15" s="73">
        <v>436024</v>
      </c>
      <c r="L15" s="73"/>
      <c r="M15" s="73">
        <v>11831</v>
      </c>
      <c r="N15" s="73">
        <v>39</v>
      </c>
    </row>
    <row r="16" spans="1:18" ht="16.7" customHeight="1" x14ac:dyDescent="0.2">
      <c r="B16" s="70" t="s">
        <v>3</v>
      </c>
      <c r="C16" s="10"/>
      <c r="D16" s="73" t="s">
        <v>0</v>
      </c>
      <c r="E16" s="73" t="s">
        <v>0</v>
      </c>
      <c r="F16" s="73" t="s">
        <v>0</v>
      </c>
      <c r="G16" s="73" t="s">
        <v>0</v>
      </c>
      <c r="H16" s="73"/>
      <c r="I16" s="73" t="s">
        <v>0</v>
      </c>
      <c r="J16" s="73" t="s">
        <v>0</v>
      </c>
      <c r="K16" s="73" t="s">
        <v>0</v>
      </c>
      <c r="L16" s="73"/>
      <c r="M16" s="73" t="s">
        <v>0</v>
      </c>
      <c r="N16" s="73" t="s">
        <v>0</v>
      </c>
    </row>
    <row r="17" spans="2:14" ht="16.7" customHeight="1" x14ac:dyDescent="0.2">
      <c r="B17" s="70" t="s">
        <v>14</v>
      </c>
      <c r="C17" s="10"/>
      <c r="D17" s="73">
        <v>1820</v>
      </c>
      <c r="E17" s="73">
        <v>1190</v>
      </c>
      <c r="F17" s="73">
        <v>1022</v>
      </c>
      <c r="G17" s="73">
        <v>4032</v>
      </c>
      <c r="H17" s="73"/>
      <c r="I17" s="73">
        <v>133868</v>
      </c>
      <c r="J17" s="73">
        <v>137787</v>
      </c>
      <c r="K17" s="73">
        <v>161693</v>
      </c>
      <c r="L17" s="73"/>
      <c r="M17" s="73">
        <v>4491</v>
      </c>
      <c r="N17" s="73">
        <v>14</v>
      </c>
    </row>
    <row r="18" spans="2:14" ht="16.7" customHeight="1" x14ac:dyDescent="0.2">
      <c r="B18" s="71" t="s">
        <v>17</v>
      </c>
      <c r="C18" s="10"/>
      <c r="D18" s="73" t="s">
        <v>0</v>
      </c>
      <c r="E18" s="73" t="s">
        <v>0</v>
      </c>
      <c r="F18" s="73" t="s">
        <v>0</v>
      </c>
      <c r="G18" s="73" t="s">
        <v>0</v>
      </c>
      <c r="H18" s="73"/>
      <c r="I18" s="73" t="s">
        <v>0</v>
      </c>
      <c r="J18" s="73" t="s">
        <v>0</v>
      </c>
      <c r="K18" s="73" t="s">
        <v>0</v>
      </c>
      <c r="L18" s="73"/>
      <c r="M18" s="73" t="s">
        <v>0</v>
      </c>
      <c r="N18" s="73" t="s">
        <v>0</v>
      </c>
    </row>
    <row r="19" spans="2:14" ht="16.7" customHeight="1" x14ac:dyDescent="0.2">
      <c r="B19" s="70" t="s">
        <v>92</v>
      </c>
      <c r="C19" s="10"/>
      <c r="D19" s="73">
        <v>2068</v>
      </c>
      <c r="E19" s="73">
        <v>543</v>
      </c>
      <c r="F19" s="73">
        <v>1284</v>
      </c>
      <c r="G19" s="73">
        <v>3895</v>
      </c>
      <c r="H19" s="73"/>
      <c r="I19" s="73">
        <v>156882</v>
      </c>
      <c r="J19" s="73">
        <v>136790</v>
      </c>
      <c r="K19" s="73">
        <v>165965</v>
      </c>
      <c r="L19" s="73"/>
      <c r="M19" s="73">
        <v>4358</v>
      </c>
      <c r="N19" s="73">
        <v>12</v>
      </c>
    </row>
    <row r="20" spans="2:14" ht="22.5" customHeight="1" x14ac:dyDescent="0.2">
      <c r="B20" s="70" t="s">
        <v>1</v>
      </c>
      <c r="C20" s="10"/>
      <c r="D20" s="73">
        <v>1361</v>
      </c>
      <c r="E20" s="73">
        <v>329</v>
      </c>
      <c r="F20" s="73">
        <v>305</v>
      </c>
      <c r="G20" s="73">
        <v>1995</v>
      </c>
      <c r="H20" s="73"/>
      <c r="I20" s="73">
        <v>98724</v>
      </c>
      <c r="J20" s="73">
        <v>70929</v>
      </c>
      <c r="K20" s="73">
        <v>77564</v>
      </c>
      <c r="L20" s="73"/>
      <c r="M20" s="73">
        <v>2103</v>
      </c>
      <c r="N20" s="73">
        <v>5</v>
      </c>
    </row>
    <row r="21" spans="2:14" ht="16.7" customHeight="1" x14ac:dyDescent="0.2">
      <c r="B21" s="71" t="s">
        <v>18</v>
      </c>
      <c r="C21" s="10"/>
      <c r="D21" s="73" t="s">
        <v>0</v>
      </c>
      <c r="E21" s="73" t="s">
        <v>0</v>
      </c>
      <c r="F21" s="73" t="s">
        <v>0</v>
      </c>
      <c r="G21" s="73" t="s">
        <v>0</v>
      </c>
      <c r="H21" s="73"/>
      <c r="I21" s="73" t="s">
        <v>0</v>
      </c>
      <c r="J21" s="73" t="s">
        <v>0</v>
      </c>
      <c r="K21" s="73" t="s">
        <v>0</v>
      </c>
      <c r="L21" s="73"/>
      <c r="M21" s="73" t="s">
        <v>0</v>
      </c>
      <c r="N21" s="73" t="s">
        <v>0</v>
      </c>
    </row>
    <row r="22" spans="2:14" ht="16.7" customHeight="1" x14ac:dyDescent="0.2">
      <c r="B22" s="71" t="s">
        <v>19</v>
      </c>
      <c r="C22" s="10"/>
      <c r="D22" s="73">
        <v>1175</v>
      </c>
      <c r="E22" s="73">
        <v>564</v>
      </c>
      <c r="F22" s="73">
        <v>672</v>
      </c>
      <c r="G22" s="73">
        <v>2411</v>
      </c>
      <c r="H22" s="73"/>
      <c r="I22" s="73">
        <v>84780</v>
      </c>
      <c r="J22" s="73">
        <v>77828</v>
      </c>
      <c r="K22" s="73">
        <v>95592</v>
      </c>
      <c r="L22" s="73"/>
      <c r="M22" s="73">
        <v>2724</v>
      </c>
      <c r="N22" s="73">
        <v>6</v>
      </c>
    </row>
    <row r="23" spans="2:14" ht="16.7" customHeight="1" x14ac:dyDescent="0.2">
      <c r="B23" s="71" t="s">
        <v>7</v>
      </c>
      <c r="C23" s="10"/>
      <c r="D23" s="73">
        <v>3137</v>
      </c>
      <c r="E23" s="73">
        <v>296</v>
      </c>
      <c r="F23" s="73">
        <v>1303</v>
      </c>
      <c r="G23" s="73">
        <v>4736</v>
      </c>
      <c r="H23" s="73"/>
      <c r="I23" s="73">
        <v>219370</v>
      </c>
      <c r="J23" s="73">
        <v>153264</v>
      </c>
      <c r="K23" s="73">
        <v>160038</v>
      </c>
      <c r="L23" s="73"/>
      <c r="M23" s="73">
        <v>4573</v>
      </c>
      <c r="N23" s="73">
        <v>14</v>
      </c>
    </row>
    <row r="24" spans="2:14" ht="16.7" customHeight="1" x14ac:dyDescent="0.2">
      <c r="B24" s="71" t="s">
        <v>20</v>
      </c>
      <c r="C24" s="10"/>
      <c r="D24" s="73" t="s">
        <v>0</v>
      </c>
      <c r="E24" s="73" t="s">
        <v>0</v>
      </c>
      <c r="F24" s="73" t="s">
        <v>0</v>
      </c>
      <c r="G24" s="73" t="s">
        <v>0</v>
      </c>
      <c r="H24" s="73"/>
      <c r="I24" s="73" t="s">
        <v>0</v>
      </c>
      <c r="J24" s="73" t="s">
        <v>0</v>
      </c>
      <c r="K24" s="73" t="s">
        <v>0</v>
      </c>
      <c r="L24" s="73"/>
      <c r="M24" s="73" t="s">
        <v>0</v>
      </c>
      <c r="N24" s="73" t="s">
        <v>0</v>
      </c>
    </row>
    <row r="25" spans="2:14" ht="22.5" customHeight="1" x14ac:dyDescent="0.2">
      <c r="B25" s="71" t="s">
        <v>21</v>
      </c>
      <c r="C25" s="10"/>
      <c r="D25" s="73" t="s">
        <v>0</v>
      </c>
      <c r="E25" s="73" t="s">
        <v>0</v>
      </c>
      <c r="F25" s="73" t="s">
        <v>0</v>
      </c>
      <c r="G25" s="73" t="s">
        <v>0</v>
      </c>
      <c r="H25" s="73"/>
      <c r="I25" s="73" t="s">
        <v>0</v>
      </c>
      <c r="J25" s="73" t="s">
        <v>0</v>
      </c>
      <c r="K25" s="73" t="s">
        <v>0</v>
      </c>
      <c r="L25" s="73"/>
      <c r="M25" s="73" t="s">
        <v>0</v>
      </c>
      <c r="N25" s="73" t="s">
        <v>0</v>
      </c>
    </row>
    <row r="26" spans="2:14" ht="22.5" customHeight="1" x14ac:dyDescent="0.2">
      <c r="B26" s="70" t="s">
        <v>4</v>
      </c>
      <c r="C26" s="10"/>
      <c r="D26" s="73">
        <v>560</v>
      </c>
      <c r="E26" s="73">
        <v>160</v>
      </c>
      <c r="F26" s="73">
        <v>454</v>
      </c>
      <c r="G26" s="73">
        <v>1174</v>
      </c>
      <c r="H26" s="73"/>
      <c r="I26" s="73">
        <v>37704</v>
      </c>
      <c r="J26" s="73">
        <v>34090</v>
      </c>
      <c r="K26" s="73">
        <v>44965</v>
      </c>
      <c r="L26" s="73"/>
      <c r="M26" s="73">
        <v>1361</v>
      </c>
      <c r="N26" s="73">
        <v>0</v>
      </c>
    </row>
    <row r="27" spans="2:14" ht="22.5" customHeight="1" x14ac:dyDescent="0.2">
      <c r="B27" s="72" t="s">
        <v>34</v>
      </c>
      <c r="C27" s="11"/>
      <c r="D27" s="79">
        <v>22828</v>
      </c>
      <c r="E27" s="79">
        <v>7070</v>
      </c>
      <c r="F27" s="79">
        <v>12869</v>
      </c>
      <c r="G27" s="79">
        <v>42767</v>
      </c>
      <c r="H27" s="79"/>
      <c r="I27" s="79">
        <v>1619198</v>
      </c>
      <c r="J27" s="79">
        <v>1404863</v>
      </c>
      <c r="K27" s="79">
        <v>1605555</v>
      </c>
      <c r="L27" s="79"/>
      <c r="M27" s="79">
        <v>45514</v>
      </c>
      <c r="N27" s="79">
        <v>130</v>
      </c>
    </row>
    <row r="28" spans="2:14" ht="6.75" customHeight="1" x14ac:dyDescent="0.2"/>
    <row r="29" spans="2:14" ht="13.5" customHeight="1" x14ac:dyDescent="0.2">
      <c r="B29" s="167" t="s">
        <v>143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spans="2:14" ht="13.5" customHeight="1" x14ac:dyDescent="0.2">
      <c r="B30" s="161" t="s">
        <v>83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</row>
    <row r="31" spans="2:14" ht="6.75" customHeight="1" thickBot="1" x14ac:dyDescent="0.25">
      <c r="B31" s="81"/>
      <c r="C31" s="82"/>
      <c r="D31" s="83"/>
      <c r="E31" s="82"/>
      <c r="F31" s="82"/>
      <c r="G31" s="82"/>
      <c r="H31" s="82"/>
      <c r="I31" s="82"/>
      <c r="J31" s="82"/>
      <c r="K31" s="82"/>
      <c r="L31" s="82"/>
      <c r="M31" s="82"/>
      <c r="N31" s="82"/>
    </row>
  </sheetData>
  <mergeCells count="8">
    <mergeCell ref="B2:D2"/>
    <mergeCell ref="B1:E1"/>
    <mergeCell ref="B29:N29"/>
    <mergeCell ref="B30:N30"/>
    <mergeCell ref="D5:N5"/>
    <mergeCell ref="D6:N6"/>
    <mergeCell ref="D8:G8"/>
    <mergeCell ref="I8:K8"/>
  </mergeCells>
  <phoneticPr fontId="7" type="noConversion"/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5" width="10.7109375" style="9" customWidth="1"/>
    <col min="6" max="6" width="11.42578125" style="9"/>
    <col min="7" max="7" width="10.7109375" style="9" customWidth="1"/>
    <col min="8" max="8" width="1.42578125" style="9" customWidth="1"/>
    <col min="9" max="9" width="17.140625" style="9" customWidth="1"/>
    <col min="10" max="11" width="12.85546875" style="9" customWidth="1"/>
    <col min="12" max="12" width="1.42578125" style="9" customWidth="1"/>
    <col min="13" max="14" width="14.28515625" style="9" customWidth="1"/>
    <col min="15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4"/>
      <c r="D5" s="169" t="s">
        <v>68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4"/>
      <c r="P5" s="4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56"/>
      <c r="P6" s="6"/>
      <c r="Q6" s="6"/>
      <c r="R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56"/>
      <c r="P7" s="6"/>
      <c r="Q7" s="6"/>
      <c r="R7" s="6"/>
    </row>
    <row r="8" spans="1:18" ht="16.7" customHeight="1" x14ac:dyDescent="0.2">
      <c r="B8" s="107" t="s">
        <v>53</v>
      </c>
      <c r="C8" s="8"/>
      <c r="D8" s="175" t="s">
        <v>11</v>
      </c>
      <c r="E8" s="175"/>
      <c r="F8" s="175"/>
      <c r="G8" s="175"/>
      <c r="H8" s="14"/>
      <c r="I8" s="175" t="s">
        <v>12</v>
      </c>
      <c r="J8" s="175"/>
      <c r="K8" s="175"/>
      <c r="L8" s="14"/>
      <c r="M8" s="106" t="s">
        <v>80</v>
      </c>
      <c r="N8" s="106" t="s">
        <v>81</v>
      </c>
    </row>
    <row r="9" spans="1:18" ht="33" customHeight="1" x14ac:dyDescent="0.2">
      <c r="B9" s="61"/>
      <c r="C9" s="62"/>
      <c r="D9" s="63" t="s">
        <v>8</v>
      </c>
      <c r="E9" s="63" t="s">
        <v>9</v>
      </c>
      <c r="F9" s="63" t="s">
        <v>10</v>
      </c>
      <c r="G9" s="63" t="s">
        <v>13</v>
      </c>
      <c r="H9" s="63"/>
      <c r="I9" s="63" t="s">
        <v>22</v>
      </c>
      <c r="J9" s="63" t="s">
        <v>82</v>
      </c>
      <c r="K9" s="63" t="s">
        <v>13</v>
      </c>
      <c r="L9" s="63"/>
      <c r="M9" s="63"/>
      <c r="N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8" ht="16.7" customHeight="1" x14ac:dyDescent="0.2">
      <c r="B11" s="70" t="s">
        <v>15</v>
      </c>
      <c r="C11" s="10"/>
      <c r="D11" s="73">
        <v>2665</v>
      </c>
      <c r="E11" s="73">
        <v>1110</v>
      </c>
      <c r="F11" s="73">
        <v>1709</v>
      </c>
      <c r="G11" s="73">
        <v>5484</v>
      </c>
      <c r="H11" s="73"/>
      <c r="I11" s="73">
        <v>196417</v>
      </c>
      <c r="J11" s="73">
        <v>182420</v>
      </c>
      <c r="K11" s="73">
        <v>221478</v>
      </c>
      <c r="L11" s="73"/>
      <c r="M11" s="73">
        <v>6247</v>
      </c>
      <c r="N11" s="73">
        <v>17</v>
      </c>
    </row>
    <row r="12" spans="1:18" ht="16.7" customHeight="1" x14ac:dyDescent="0.2">
      <c r="B12" s="70" t="s">
        <v>2</v>
      </c>
      <c r="C12" s="10"/>
      <c r="D12" s="73" t="s">
        <v>0</v>
      </c>
      <c r="E12" s="73" t="s">
        <v>0</v>
      </c>
      <c r="F12" s="73" t="s">
        <v>0</v>
      </c>
      <c r="G12" s="73" t="s">
        <v>0</v>
      </c>
      <c r="H12" s="73"/>
      <c r="I12" s="73" t="s">
        <v>0</v>
      </c>
      <c r="J12" s="73" t="s">
        <v>0</v>
      </c>
      <c r="K12" s="73" t="s">
        <v>0</v>
      </c>
      <c r="L12" s="73"/>
      <c r="M12" s="73" t="s">
        <v>0</v>
      </c>
      <c r="N12" s="73" t="s">
        <v>0</v>
      </c>
    </row>
    <row r="13" spans="1:18" ht="16.7" customHeight="1" x14ac:dyDescent="0.2">
      <c r="B13" s="70" t="s">
        <v>6</v>
      </c>
      <c r="C13" s="10"/>
      <c r="D13" s="73">
        <v>2277</v>
      </c>
      <c r="E13" s="73">
        <v>1148</v>
      </c>
      <c r="F13" s="73">
        <v>1342</v>
      </c>
      <c r="G13" s="73">
        <v>4767</v>
      </c>
      <c r="H13" s="73"/>
      <c r="I13" s="73">
        <v>158705</v>
      </c>
      <c r="J13" s="73">
        <v>148534</v>
      </c>
      <c r="K13" s="73">
        <v>177773</v>
      </c>
      <c r="L13" s="73"/>
      <c r="M13" s="73">
        <v>5386</v>
      </c>
      <c r="N13" s="73">
        <v>14</v>
      </c>
    </row>
    <row r="14" spans="1:18" ht="16.7" customHeight="1" x14ac:dyDescent="0.2">
      <c r="B14" s="70" t="s">
        <v>16</v>
      </c>
      <c r="C14" s="10"/>
      <c r="D14" s="73">
        <v>1492</v>
      </c>
      <c r="E14" s="73">
        <v>361</v>
      </c>
      <c r="F14" s="73">
        <v>673</v>
      </c>
      <c r="G14" s="73">
        <v>2526</v>
      </c>
      <c r="H14" s="73"/>
      <c r="I14" s="73">
        <v>68288</v>
      </c>
      <c r="J14" s="73">
        <v>61932</v>
      </c>
      <c r="K14" s="73">
        <v>76774</v>
      </c>
      <c r="L14" s="73"/>
      <c r="M14" s="73">
        <v>2934</v>
      </c>
      <c r="N14" s="73">
        <v>6</v>
      </c>
    </row>
    <row r="15" spans="1:18" ht="22.5" customHeight="1" x14ac:dyDescent="0.2">
      <c r="B15" s="70" t="s">
        <v>5</v>
      </c>
      <c r="C15" s="10"/>
      <c r="D15" s="73">
        <v>7553</v>
      </c>
      <c r="E15" s="73">
        <v>1430</v>
      </c>
      <c r="F15" s="73">
        <v>3864</v>
      </c>
      <c r="G15" s="73">
        <v>12847</v>
      </c>
      <c r="H15" s="73"/>
      <c r="I15" s="73">
        <v>478949</v>
      </c>
      <c r="J15" s="73">
        <v>447117</v>
      </c>
      <c r="K15" s="73">
        <v>502070</v>
      </c>
      <c r="L15" s="73"/>
      <c r="M15" s="73">
        <v>13547</v>
      </c>
      <c r="N15" s="73">
        <v>39</v>
      </c>
    </row>
    <row r="16" spans="1:18" ht="16.7" customHeight="1" x14ac:dyDescent="0.2">
      <c r="B16" s="70" t="s">
        <v>3</v>
      </c>
      <c r="C16" s="10"/>
      <c r="D16" s="73" t="s">
        <v>0</v>
      </c>
      <c r="E16" s="73" t="s">
        <v>0</v>
      </c>
      <c r="F16" s="73" t="s">
        <v>0</v>
      </c>
      <c r="G16" s="73" t="s">
        <v>0</v>
      </c>
      <c r="H16" s="73"/>
      <c r="I16" s="73" t="s">
        <v>0</v>
      </c>
      <c r="J16" s="73" t="s">
        <v>0</v>
      </c>
      <c r="K16" s="73" t="s">
        <v>0</v>
      </c>
      <c r="L16" s="73"/>
      <c r="M16" s="73" t="s">
        <v>0</v>
      </c>
      <c r="N16" s="73" t="s">
        <v>0</v>
      </c>
    </row>
    <row r="17" spans="2:14" ht="16.7" customHeight="1" x14ac:dyDescent="0.2">
      <c r="B17" s="70" t="s">
        <v>14</v>
      </c>
      <c r="C17" s="10"/>
      <c r="D17" s="73">
        <v>1900</v>
      </c>
      <c r="E17" s="73">
        <v>1308</v>
      </c>
      <c r="F17" s="73">
        <v>914</v>
      </c>
      <c r="G17" s="73">
        <v>4122</v>
      </c>
      <c r="H17" s="73"/>
      <c r="I17" s="73">
        <v>149781</v>
      </c>
      <c r="J17" s="73">
        <v>141744</v>
      </c>
      <c r="K17" s="73">
        <v>171874</v>
      </c>
      <c r="L17" s="73"/>
      <c r="M17" s="73">
        <v>4795</v>
      </c>
      <c r="N17" s="73">
        <v>13</v>
      </c>
    </row>
    <row r="18" spans="2:14" ht="16.7" customHeight="1" x14ac:dyDescent="0.2">
      <c r="B18" s="71" t="s">
        <v>17</v>
      </c>
      <c r="C18" s="10"/>
      <c r="D18" s="73" t="s">
        <v>0</v>
      </c>
      <c r="E18" s="73" t="s">
        <v>0</v>
      </c>
      <c r="F18" s="73" t="s">
        <v>0</v>
      </c>
      <c r="G18" s="73" t="s">
        <v>0</v>
      </c>
      <c r="H18" s="73"/>
      <c r="I18" s="73" t="s">
        <v>0</v>
      </c>
      <c r="J18" s="73" t="s">
        <v>0</v>
      </c>
      <c r="K18" s="73" t="s">
        <v>0</v>
      </c>
      <c r="L18" s="73"/>
      <c r="M18" s="73" t="s">
        <v>0</v>
      </c>
      <c r="N18" s="73" t="s">
        <v>0</v>
      </c>
    </row>
    <row r="19" spans="2:14" ht="16.7" customHeight="1" x14ac:dyDescent="0.2">
      <c r="B19" s="70" t="s">
        <v>91</v>
      </c>
      <c r="C19" s="10"/>
      <c r="D19" s="73">
        <v>2147</v>
      </c>
      <c r="E19" s="73">
        <v>490</v>
      </c>
      <c r="F19" s="73">
        <v>1450</v>
      </c>
      <c r="G19" s="73">
        <v>4087</v>
      </c>
      <c r="H19" s="73"/>
      <c r="I19" s="73">
        <v>154518</v>
      </c>
      <c r="J19" s="73">
        <v>138551</v>
      </c>
      <c r="K19" s="73">
        <v>176424</v>
      </c>
      <c r="L19" s="73"/>
      <c r="M19" s="73">
        <v>4720</v>
      </c>
      <c r="N19" s="73">
        <v>13</v>
      </c>
    </row>
    <row r="20" spans="2:14" ht="22.5" customHeight="1" x14ac:dyDescent="0.2">
      <c r="B20" s="70" t="s">
        <v>1</v>
      </c>
      <c r="C20" s="10"/>
      <c r="D20" s="73">
        <v>2491</v>
      </c>
      <c r="E20" s="73">
        <v>115</v>
      </c>
      <c r="F20" s="73">
        <v>346</v>
      </c>
      <c r="G20" s="73">
        <v>2952</v>
      </c>
      <c r="H20" s="73"/>
      <c r="I20" s="73">
        <v>109953</v>
      </c>
      <c r="J20" s="73">
        <v>106066</v>
      </c>
      <c r="K20" s="73">
        <v>114324</v>
      </c>
      <c r="L20" s="73"/>
      <c r="M20" s="73">
        <v>3078</v>
      </c>
      <c r="N20" s="73">
        <v>8</v>
      </c>
    </row>
    <row r="21" spans="2:14" ht="16.7" customHeight="1" x14ac:dyDescent="0.2">
      <c r="B21" s="71" t="s">
        <v>18</v>
      </c>
      <c r="C21" s="10"/>
      <c r="D21" s="73" t="s">
        <v>0</v>
      </c>
      <c r="E21" s="73" t="s">
        <v>0</v>
      </c>
      <c r="F21" s="73" t="s">
        <v>0</v>
      </c>
      <c r="G21" s="73" t="s">
        <v>0</v>
      </c>
      <c r="H21" s="73"/>
      <c r="I21" s="73" t="s">
        <v>0</v>
      </c>
      <c r="J21" s="73" t="s">
        <v>0</v>
      </c>
      <c r="K21" s="73" t="s">
        <v>0</v>
      </c>
      <c r="L21" s="73"/>
      <c r="M21" s="73" t="s">
        <v>0</v>
      </c>
      <c r="N21" s="73" t="s">
        <v>0</v>
      </c>
    </row>
    <row r="22" spans="2:14" ht="16.7" customHeight="1" x14ac:dyDescent="0.2">
      <c r="B22" s="71" t="s">
        <v>19</v>
      </c>
      <c r="C22" s="10"/>
      <c r="D22" s="73">
        <v>2009</v>
      </c>
      <c r="E22" s="73">
        <v>712</v>
      </c>
      <c r="F22" s="73">
        <v>874</v>
      </c>
      <c r="G22" s="73">
        <v>3595</v>
      </c>
      <c r="H22" s="73"/>
      <c r="I22" s="73">
        <v>129136</v>
      </c>
      <c r="J22" s="73">
        <v>119199</v>
      </c>
      <c r="K22" s="73">
        <v>145657</v>
      </c>
      <c r="L22" s="73"/>
      <c r="M22" s="73">
        <v>4100</v>
      </c>
      <c r="N22" s="73">
        <v>10</v>
      </c>
    </row>
    <row r="23" spans="2:14" ht="16.7" customHeight="1" x14ac:dyDescent="0.2">
      <c r="B23" s="71" t="s">
        <v>7</v>
      </c>
      <c r="C23" s="10"/>
      <c r="D23" s="73">
        <v>1061</v>
      </c>
      <c r="E23" s="73">
        <v>123</v>
      </c>
      <c r="F23" s="73">
        <v>524</v>
      </c>
      <c r="G23" s="73">
        <v>1708</v>
      </c>
      <c r="H23" s="73"/>
      <c r="I23" s="73">
        <v>61375</v>
      </c>
      <c r="J23" s="73">
        <v>55815</v>
      </c>
      <c r="K23" s="73">
        <v>62236</v>
      </c>
      <c r="L23" s="73"/>
      <c r="M23" s="73">
        <v>1735</v>
      </c>
      <c r="N23" s="73">
        <v>3</v>
      </c>
    </row>
    <row r="24" spans="2:14" ht="16.7" customHeight="1" x14ac:dyDescent="0.2">
      <c r="B24" s="71" t="s">
        <v>20</v>
      </c>
      <c r="C24" s="10"/>
      <c r="D24" s="73" t="s">
        <v>0</v>
      </c>
      <c r="E24" s="73" t="s">
        <v>0</v>
      </c>
      <c r="F24" s="73" t="s">
        <v>0</v>
      </c>
      <c r="G24" s="73" t="s">
        <v>0</v>
      </c>
      <c r="H24" s="73"/>
      <c r="I24" s="73" t="s">
        <v>0</v>
      </c>
      <c r="J24" s="73" t="s">
        <v>0</v>
      </c>
      <c r="K24" s="73" t="s">
        <v>0</v>
      </c>
      <c r="L24" s="73"/>
      <c r="M24" s="73" t="s">
        <v>0</v>
      </c>
      <c r="N24" s="73" t="s">
        <v>0</v>
      </c>
    </row>
    <row r="25" spans="2:14" ht="22.5" customHeight="1" x14ac:dyDescent="0.2">
      <c r="B25" s="71" t="s">
        <v>21</v>
      </c>
      <c r="C25" s="10"/>
      <c r="D25" s="73">
        <v>1677</v>
      </c>
      <c r="E25" s="73">
        <v>95</v>
      </c>
      <c r="F25" s="73">
        <v>714</v>
      </c>
      <c r="G25" s="73">
        <v>2486</v>
      </c>
      <c r="H25" s="73"/>
      <c r="I25" s="73">
        <v>96041</v>
      </c>
      <c r="J25" s="73">
        <v>87186</v>
      </c>
      <c r="K25" s="73">
        <v>109721</v>
      </c>
      <c r="L25" s="73"/>
      <c r="M25" s="73">
        <v>2867</v>
      </c>
      <c r="N25" s="73">
        <v>7</v>
      </c>
    </row>
    <row r="26" spans="2:14" ht="22.5" customHeight="1" x14ac:dyDescent="0.2">
      <c r="B26" s="70" t="s">
        <v>4</v>
      </c>
      <c r="C26" s="10"/>
      <c r="D26" s="73">
        <v>532</v>
      </c>
      <c r="E26" s="73">
        <v>23</v>
      </c>
      <c r="F26" s="73">
        <v>346</v>
      </c>
      <c r="G26" s="73">
        <v>901</v>
      </c>
      <c r="H26" s="73"/>
      <c r="I26" s="73">
        <v>23320</v>
      </c>
      <c r="J26" s="73">
        <v>16656</v>
      </c>
      <c r="K26" s="73">
        <v>20139</v>
      </c>
      <c r="L26" s="73"/>
      <c r="M26" s="73">
        <v>818</v>
      </c>
      <c r="N26" s="73">
        <v>0</v>
      </c>
    </row>
    <row r="27" spans="2:14" ht="22.5" customHeight="1" x14ac:dyDescent="0.2">
      <c r="B27" s="72" t="s">
        <v>34</v>
      </c>
      <c r="C27" s="11"/>
      <c r="D27" s="79">
        <v>25804</v>
      </c>
      <c r="E27" s="79">
        <v>6915</v>
      </c>
      <c r="F27" s="79">
        <v>12756</v>
      </c>
      <c r="G27" s="79">
        <v>45475</v>
      </c>
      <c r="H27" s="79"/>
      <c r="I27" s="79">
        <v>1626483</v>
      </c>
      <c r="J27" s="79">
        <v>1505220</v>
      </c>
      <c r="K27" s="79">
        <v>1778470</v>
      </c>
      <c r="L27" s="79"/>
      <c r="M27" s="79">
        <v>50227</v>
      </c>
      <c r="N27" s="79">
        <v>130</v>
      </c>
    </row>
    <row r="28" spans="2:14" ht="6.75" customHeight="1" x14ac:dyDescent="0.2"/>
    <row r="29" spans="2:14" ht="13.5" customHeight="1" x14ac:dyDescent="0.2">
      <c r="B29" s="167" t="s">
        <v>143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spans="2:14" ht="13.5" customHeight="1" x14ac:dyDescent="0.2">
      <c r="B30" s="161" t="s">
        <v>84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</row>
    <row r="31" spans="2:14" ht="6.75" customHeight="1" thickBot="1" x14ac:dyDescent="0.25">
      <c r="B31" s="81"/>
      <c r="C31" s="82"/>
      <c r="D31" s="83"/>
      <c r="E31" s="82"/>
      <c r="F31" s="82"/>
      <c r="G31" s="82"/>
      <c r="H31" s="82"/>
      <c r="I31" s="82"/>
      <c r="J31" s="82"/>
      <c r="K31" s="82"/>
      <c r="L31" s="82"/>
      <c r="M31" s="82"/>
      <c r="N31" s="82"/>
    </row>
  </sheetData>
  <mergeCells count="8">
    <mergeCell ref="B2:D2"/>
    <mergeCell ref="B1:E1"/>
    <mergeCell ref="B29:N29"/>
    <mergeCell ref="B30:N30"/>
    <mergeCell ref="D5:N5"/>
    <mergeCell ref="D6:N6"/>
    <mergeCell ref="D8:G8"/>
    <mergeCell ref="I8:K8"/>
  </mergeCells>
  <phoneticPr fontId="7" type="noConversion"/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5" width="10.7109375" style="9" customWidth="1"/>
    <col min="6" max="6" width="11.42578125" style="9"/>
    <col min="7" max="7" width="10.7109375" style="9" customWidth="1"/>
    <col min="8" max="8" width="1.42578125" style="9" customWidth="1"/>
    <col min="9" max="9" width="17.140625" style="9" customWidth="1"/>
    <col min="10" max="11" width="12.85546875" style="9" customWidth="1"/>
    <col min="12" max="12" width="1.42578125" style="9" customWidth="1"/>
    <col min="13" max="14" width="14.28515625" style="9" customWidth="1"/>
    <col min="15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4"/>
      <c r="D5" s="169" t="s">
        <v>69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4"/>
      <c r="P5" s="4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56"/>
      <c r="P6" s="6"/>
      <c r="Q6" s="6"/>
      <c r="R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56"/>
      <c r="P7" s="6"/>
      <c r="Q7" s="6"/>
      <c r="R7" s="6"/>
    </row>
    <row r="8" spans="1:18" ht="16.7" customHeight="1" x14ac:dyDescent="0.2">
      <c r="B8" s="107" t="s">
        <v>53</v>
      </c>
      <c r="C8" s="8"/>
      <c r="D8" s="175" t="s">
        <v>11</v>
      </c>
      <c r="E8" s="175"/>
      <c r="F8" s="175"/>
      <c r="G8" s="175"/>
      <c r="H8" s="14"/>
      <c r="I8" s="175" t="s">
        <v>70</v>
      </c>
      <c r="J8" s="175"/>
      <c r="K8" s="175"/>
      <c r="L8" s="14"/>
      <c r="M8" s="106" t="s">
        <v>60</v>
      </c>
      <c r="N8" s="106" t="s">
        <v>61</v>
      </c>
    </row>
    <row r="9" spans="1:18" ht="33" customHeight="1" x14ac:dyDescent="0.2">
      <c r="B9" s="61"/>
      <c r="C9" s="62"/>
      <c r="D9" s="63" t="s">
        <v>8</v>
      </c>
      <c r="E9" s="63" t="s">
        <v>9</v>
      </c>
      <c r="F9" s="63" t="s">
        <v>10</v>
      </c>
      <c r="G9" s="63" t="s">
        <v>13</v>
      </c>
      <c r="H9" s="63"/>
      <c r="I9" s="63" t="s">
        <v>22</v>
      </c>
      <c r="J9" s="63" t="s">
        <v>86</v>
      </c>
      <c r="K9" s="63" t="s">
        <v>13</v>
      </c>
      <c r="L9" s="63"/>
      <c r="M9" s="63"/>
      <c r="N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8" ht="16.7" customHeight="1" x14ac:dyDescent="0.2">
      <c r="B11" s="70" t="s">
        <v>15</v>
      </c>
      <c r="C11" s="10"/>
      <c r="D11" s="73">
        <v>3542</v>
      </c>
      <c r="E11" s="73">
        <v>1453</v>
      </c>
      <c r="F11" s="73">
        <v>2672</v>
      </c>
      <c r="G11" s="73">
        <v>7667</v>
      </c>
      <c r="H11" s="73"/>
      <c r="I11" s="73">
        <v>270390</v>
      </c>
      <c r="J11" s="73">
        <v>246455</v>
      </c>
      <c r="K11" s="73">
        <v>298325</v>
      </c>
      <c r="L11" s="73"/>
      <c r="M11" s="73">
        <v>8550</v>
      </c>
      <c r="N11" s="73">
        <v>21</v>
      </c>
    </row>
    <row r="12" spans="1:18" ht="16.7" customHeight="1" x14ac:dyDescent="0.2">
      <c r="B12" s="70" t="s">
        <v>2</v>
      </c>
      <c r="C12" s="10"/>
      <c r="D12" s="73">
        <v>407</v>
      </c>
      <c r="E12" s="73">
        <v>31</v>
      </c>
      <c r="F12" s="73">
        <v>164</v>
      </c>
      <c r="G12" s="73">
        <v>602</v>
      </c>
      <c r="H12" s="73"/>
      <c r="I12" s="73">
        <v>24024</v>
      </c>
      <c r="J12" s="73">
        <v>22126</v>
      </c>
      <c r="K12" s="73">
        <v>29468</v>
      </c>
      <c r="L12" s="73"/>
      <c r="M12" s="73">
        <v>735</v>
      </c>
      <c r="N12" s="73">
        <v>1</v>
      </c>
    </row>
    <row r="13" spans="1:18" ht="16.7" customHeight="1" x14ac:dyDescent="0.2">
      <c r="B13" s="70" t="s">
        <v>6</v>
      </c>
      <c r="C13" s="10"/>
      <c r="D13" s="73">
        <v>2836</v>
      </c>
      <c r="E13" s="73">
        <v>1394</v>
      </c>
      <c r="F13" s="73">
        <v>1889</v>
      </c>
      <c r="G13" s="73">
        <v>6119</v>
      </c>
      <c r="H13" s="73"/>
      <c r="I13" s="73">
        <v>212721</v>
      </c>
      <c r="J13" s="73">
        <v>196756</v>
      </c>
      <c r="K13" s="73">
        <v>241642</v>
      </c>
      <c r="L13" s="73"/>
      <c r="M13" s="73">
        <v>7061</v>
      </c>
      <c r="N13" s="73">
        <v>17</v>
      </c>
    </row>
    <row r="14" spans="1:18" ht="16.7" customHeight="1" x14ac:dyDescent="0.2">
      <c r="B14" s="70" t="s">
        <v>16</v>
      </c>
      <c r="C14" s="10"/>
      <c r="D14" s="73">
        <v>1577</v>
      </c>
      <c r="E14" s="73">
        <v>473</v>
      </c>
      <c r="F14" s="73">
        <v>830</v>
      </c>
      <c r="G14" s="73">
        <v>2880</v>
      </c>
      <c r="H14" s="73"/>
      <c r="I14" s="73">
        <v>81326</v>
      </c>
      <c r="J14" s="73">
        <v>72939</v>
      </c>
      <c r="K14" s="73">
        <v>91079</v>
      </c>
      <c r="L14" s="73"/>
      <c r="M14" s="73">
        <v>3304</v>
      </c>
      <c r="N14" s="73">
        <v>6</v>
      </c>
    </row>
    <row r="15" spans="1:18" ht="22.5" customHeight="1" x14ac:dyDescent="0.2">
      <c r="B15" s="70" t="s">
        <v>5</v>
      </c>
      <c r="C15" s="10"/>
      <c r="D15" s="73">
        <v>6007</v>
      </c>
      <c r="E15" s="73">
        <v>1192</v>
      </c>
      <c r="F15" s="73">
        <v>4079</v>
      </c>
      <c r="G15" s="73">
        <v>11278</v>
      </c>
      <c r="H15" s="73"/>
      <c r="I15" s="73">
        <v>424640</v>
      </c>
      <c r="J15" s="73">
        <v>382775</v>
      </c>
      <c r="K15" s="73">
        <v>440787</v>
      </c>
      <c r="L15" s="73"/>
      <c r="M15" s="73">
        <v>11692</v>
      </c>
      <c r="N15" s="73">
        <v>32</v>
      </c>
    </row>
    <row r="16" spans="1:18" ht="16.7" customHeight="1" x14ac:dyDescent="0.2">
      <c r="B16" s="70" t="s">
        <v>3</v>
      </c>
      <c r="C16" s="10"/>
      <c r="D16" s="73">
        <v>634</v>
      </c>
      <c r="E16" s="73">
        <v>84</v>
      </c>
      <c r="F16" s="73">
        <v>340</v>
      </c>
      <c r="G16" s="73">
        <v>1058</v>
      </c>
      <c r="H16" s="73"/>
      <c r="I16" s="73">
        <v>40458</v>
      </c>
      <c r="J16" s="73">
        <v>35064</v>
      </c>
      <c r="K16" s="73">
        <v>53033</v>
      </c>
      <c r="L16" s="73"/>
      <c r="M16" s="73">
        <v>1389</v>
      </c>
      <c r="N16" s="73">
        <v>3</v>
      </c>
    </row>
    <row r="17" spans="2:14" ht="16.7" customHeight="1" x14ac:dyDescent="0.2">
      <c r="B17" s="70" t="s">
        <v>14</v>
      </c>
      <c r="C17" s="10"/>
      <c r="D17" s="73">
        <v>2365</v>
      </c>
      <c r="E17" s="73">
        <v>1591</v>
      </c>
      <c r="F17" s="73">
        <v>1200</v>
      </c>
      <c r="G17" s="73">
        <v>5156</v>
      </c>
      <c r="H17" s="73"/>
      <c r="I17" s="73">
        <v>189796</v>
      </c>
      <c r="J17" s="73">
        <v>178106</v>
      </c>
      <c r="K17" s="73">
        <v>213052</v>
      </c>
      <c r="L17" s="73"/>
      <c r="M17" s="73">
        <v>5827</v>
      </c>
      <c r="N17" s="73">
        <v>15</v>
      </c>
    </row>
    <row r="18" spans="2:14" ht="16.7" customHeight="1" x14ac:dyDescent="0.2">
      <c r="B18" s="71" t="s">
        <v>17</v>
      </c>
      <c r="C18" s="10"/>
      <c r="D18" s="73">
        <v>939</v>
      </c>
      <c r="E18" s="73">
        <v>330</v>
      </c>
      <c r="F18" s="73">
        <v>1022</v>
      </c>
      <c r="G18" s="73">
        <v>2291</v>
      </c>
      <c r="H18" s="73"/>
      <c r="I18" s="73">
        <v>85043</v>
      </c>
      <c r="J18" s="73">
        <v>72315</v>
      </c>
      <c r="K18" s="73">
        <v>105837</v>
      </c>
      <c r="L18" s="73"/>
      <c r="M18" s="73">
        <v>2882</v>
      </c>
      <c r="N18" s="73">
        <v>6</v>
      </c>
    </row>
    <row r="19" spans="2:14" ht="16.7" customHeight="1" x14ac:dyDescent="0.2">
      <c r="B19" s="70" t="s">
        <v>91</v>
      </c>
      <c r="C19" s="10"/>
      <c r="D19" s="73" t="s">
        <v>0</v>
      </c>
      <c r="E19" s="73" t="s">
        <v>0</v>
      </c>
      <c r="F19" s="73" t="s">
        <v>0</v>
      </c>
      <c r="G19" s="73" t="s">
        <v>0</v>
      </c>
      <c r="H19" s="73"/>
      <c r="I19" s="73" t="s">
        <v>0</v>
      </c>
      <c r="J19" s="73" t="s">
        <v>0</v>
      </c>
      <c r="K19" s="73" t="s">
        <v>0</v>
      </c>
      <c r="L19" s="73"/>
      <c r="M19" s="73" t="s">
        <v>0</v>
      </c>
      <c r="N19" s="73" t="s">
        <v>0</v>
      </c>
    </row>
    <row r="20" spans="2:14" ht="22.5" customHeight="1" x14ac:dyDescent="0.2">
      <c r="B20" s="70" t="s">
        <v>1</v>
      </c>
      <c r="C20" s="10"/>
      <c r="D20" s="73">
        <v>2145</v>
      </c>
      <c r="E20" s="73">
        <v>192</v>
      </c>
      <c r="F20" s="73">
        <v>562</v>
      </c>
      <c r="G20" s="73">
        <v>2899</v>
      </c>
      <c r="H20" s="73"/>
      <c r="I20" s="73">
        <v>106794</v>
      </c>
      <c r="J20" s="73">
        <v>100762</v>
      </c>
      <c r="K20" s="73">
        <v>114706</v>
      </c>
      <c r="L20" s="73"/>
      <c r="M20" s="73">
        <v>3114</v>
      </c>
      <c r="N20" s="73">
        <v>8</v>
      </c>
    </row>
    <row r="21" spans="2:14" ht="16.7" customHeight="1" x14ac:dyDescent="0.2">
      <c r="B21" s="71" t="s">
        <v>18</v>
      </c>
      <c r="C21" s="10"/>
      <c r="D21" s="73" t="s">
        <v>0</v>
      </c>
      <c r="E21" s="73" t="s">
        <v>0</v>
      </c>
      <c r="F21" s="73" t="s">
        <v>0</v>
      </c>
      <c r="G21" s="73" t="s">
        <v>0</v>
      </c>
      <c r="H21" s="73"/>
      <c r="I21" s="73" t="s">
        <v>0</v>
      </c>
      <c r="J21" s="73" t="s">
        <v>0</v>
      </c>
      <c r="K21" s="73" t="s">
        <v>0</v>
      </c>
      <c r="L21" s="73"/>
      <c r="M21" s="73" t="s">
        <v>0</v>
      </c>
      <c r="N21" s="73" t="s">
        <v>0</v>
      </c>
    </row>
    <row r="22" spans="2:14" ht="16.7" customHeight="1" x14ac:dyDescent="0.2">
      <c r="B22" s="71" t="s">
        <v>19</v>
      </c>
      <c r="C22" s="10"/>
      <c r="D22" s="73">
        <v>1936</v>
      </c>
      <c r="E22" s="73">
        <v>824</v>
      </c>
      <c r="F22" s="73">
        <v>1191</v>
      </c>
      <c r="G22" s="73">
        <v>3951</v>
      </c>
      <c r="H22" s="73"/>
      <c r="I22" s="73">
        <v>135193</v>
      </c>
      <c r="J22" s="73">
        <v>121122</v>
      </c>
      <c r="K22" s="73">
        <v>150708</v>
      </c>
      <c r="L22" s="73"/>
      <c r="M22" s="73">
        <v>4422</v>
      </c>
      <c r="N22" s="73">
        <v>10</v>
      </c>
    </row>
    <row r="23" spans="2:14" ht="16.7" customHeight="1" x14ac:dyDescent="0.2">
      <c r="B23" s="71" t="s">
        <v>7</v>
      </c>
      <c r="C23" s="10"/>
      <c r="D23" s="73">
        <v>943</v>
      </c>
      <c r="E23" s="73">
        <v>112</v>
      </c>
      <c r="F23" s="73">
        <v>1164</v>
      </c>
      <c r="G23" s="73">
        <v>2219</v>
      </c>
      <c r="H23" s="73"/>
      <c r="I23" s="73">
        <v>87064</v>
      </c>
      <c r="J23" s="73">
        <v>50855</v>
      </c>
      <c r="K23" s="73">
        <v>84309</v>
      </c>
      <c r="L23" s="73"/>
      <c r="M23" s="73">
        <v>2147</v>
      </c>
      <c r="N23" s="73">
        <v>3</v>
      </c>
    </row>
    <row r="24" spans="2:14" ht="16.7" customHeight="1" x14ac:dyDescent="0.2">
      <c r="B24" s="71" t="s">
        <v>20</v>
      </c>
      <c r="C24" s="10"/>
      <c r="D24" s="73">
        <v>735</v>
      </c>
      <c r="E24" s="73">
        <v>108</v>
      </c>
      <c r="F24" s="73">
        <v>576</v>
      </c>
      <c r="G24" s="73">
        <v>1419</v>
      </c>
      <c r="H24" s="73"/>
      <c r="I24" s="73">
        <v>52208</v>
      </c>
      <c r="J24" s="73">
        <v>44533</v>
      </c>
      <c r="K24" s="73">
        <v>72931</v>
      </c>
      <c r="L24" s="73"/>
      <c r="M24" s="73">
        <v>1973</v>
      </c>
      <c r="N24" s="73">
        <v>3</v>
      </c>
    </row>
    <row r="25" spans="2:14" ht="22.5" customHeight="1" x14ac:dyDescent="0.2">
      <c r="B25" s="71" t="s">
        <v>21</v>
      </c>
      <c r="C25" s="10"/>
      <c r="D25" s="73">
        <v>1236</v>
      </c>
      <c r="E25" s="73">
        <v>58</v>
      </c>
      <c r="F25" s="73">
        <v>743</v>
      </c>
      <c r="G25" s="73">
        <v>2037</v>
      </c>
      <c r="H25" s="73"/>
      <c r="I25" s="73">
        <v>76460</v>
      </c>
      <c r="J25" s="73">
        <v>66029</v>
      </c>
      <c r="K25" s="73">
        <v>84376</v>
      </c>
      <c r="L25" s="73"/>
      <c r="M25" s="73">
        <v>2264</v>
      </c>
      <c r="N25" s="73">
        <v>5</v>
      </c>
    </row>
    <row r="26" spans="2:14" ht="22.5" customHeight="1" x14ac:dyDescent="0.2">
      <c r="B26" s="70" t="s">
        <v>4</v>
      </c>
      <c r="C26" s="10"/>
      <c r="D26" s="73">
        <v>478</v>
      </c>
      <c r="E26" s="73">
        <v>49</v>
      </c>
      <c r="F26" s="73">
        <v>641</v>
      </c>
      <c r="G26" s="73">
        <v>1168</v>
      </c>
      <c r="H26" s="73"/>
      <c r="I26" s="73">
        <v>44699</v>
      </c>
      <c r="J26" s="73">
        <v>22831</v>
      </c>
      <c r="K26" s="73">
        <v>47445</v>
      </c>
      <c r="L26" s="73"/>
      <c r="M26" s="73">
        <v>1252</v>
      </c>
      <c r="N26" s="73">
        <v>0</v>
      </c>
    </row>
    <row r="27" spans="2:14" ht="22.5" customHeight="1" x14ac:dyDescent="0.2">
      <c r="B27" s="72" t="s">
        <v>34</v>
      </c>
      <c r="C27" s="11"/>
      <c r="D27" s="79">
        <v>25780</v>
      </c>
      <c r="E27" s="79">
        <v>7891</v>
      </c>
      <c r="F27" s="79">
        <v>17073</v>
      </c>
      <c r="G27" s="79">
        <v>50744</v>
      </c>
      <c r="H27" s="79"/>
      <c r="I27" s="79">
        <v>1830816</v>
      </c>
      <c r="J27" s="79">
        <v>1612668</v>
      </c>
      <c r="K27" s="79">
        <v>2027698</v>
      </c>
      <c r="L27" s="79"/>
      <c r="M27" s="79">
        <v>56612</v>
      </c>
      <c r="N27" s="79">
        <v>130</v>
      </c>
    </row>
    <row r="28" spans="2:14" ht="6.75" customHeight="1" x14ac:dyDescent="0.2"/>
    <row r="29" spans="2:14" ht="13.5" customHeight="1" x14ac:dyDescent="0.2">
      <c r="B29" s="167" t="s">
        <v>144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spans="2:14" ht="13.5" customHeight="1" x14ac:dyDescent="0.2">
      <c r="B30" s="161" t="s">
        <v>85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</row>
    <row r="31" spans="2:14" ht="6.75" customHeight="1" thickBot="1" x14ac:dyDescent="0.25">
      <c r="B31" s="81"/>
      <c r="C31" s="82"/>
      <c r="D31" s="83"/>
      <c r="E31" s="82"/>
      <c r="F31" s="82"/>
      <c r="G31" s="82"/>
      <c r="H31" s="82"/>
      <c r="I31" s="82"/>
      <c r="J31" s="82"/>
      <c r="K31" s="82"/>
      <c r="L31" s="82"/>
      <c r="M31" s="82"/>
      <c r="N31" s="82"/>
    </row>
  </sheetData>
  <mergeCells count="8">
    <mergeCell ref="B2:D2"/>
    <mergeCell ref="B1:E1"/>
    <mergeCell ref="B29:N29"/>
    <mergeCell ref="B30:N30"/>
    <mergeCell ref="D5:N5"/>
    <mergeCell ref="D6:N6"/>
    <mergeCell ref="D8:G8"/>
    <mergeCell ref="I8:K8"/>
  </mergeCells>
  <phoneticPr fontId="7" type="noConversion"/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5" width="10.7109375" style="9" customWidth="1"/>
    <col min="6" max="6" width="11.42578125" style="9"/>
    <col min="7" max="7" width="10.7109375" style="9" customWidth="1"/>
    <col min="8" max="8" width="1.42578125" style="9" customWidth="1"/>
    <col min="9" max="9" width="17.140625" style="9" customWidth="1"/>
    <col min="10" max="11" width="12.85546875" style="9" customWidth="1"/>
    <col min="12" max="12" width="1.42578125" style="9" customWidth="1"/>
    <col min="13" max="14" width="14.28515625" style="9" customWidth="1"/>
    <col min="15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4"/>
      <c r="D5" s="169" t="s">
        <v>71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4"/>
      <c r="P5" s="4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56"/>
      <c r="P6" s="6"/>
      <c r="Q6" s="6"/>
      <c r="R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56"/>
      <c r="P7" s="6"/>
      <c r="Q7" s="6"/>
      <c r="R7" s="6"/>
    </row>
    <row r="8" spans="1:18" ht="16.7" customHeight="1" x14ac:dyDescent="0.2">
      <c r="B8" s="107" t="s">
        <v>53</v>
      </c>
      <c r="C8" s="8"/>
      <c r="D8" s="175" t="s">
        <v>11</v>
      </c>
      <c r="E8" s="175"/>
      <c r="F8" s="175"/>
      <c r="G8" s="175"/>
      <c r="H8" s="14"/>
      <c r="I8" s="175" t="s">
        <v>12</v>
      </c>
      <c r="J8" s="175"/>
      <c r="K8" s="175"/>
      <c r="L8" s="14"/>
      <c r="M8" s="106" t="s">
        <v>80</v>
      </c>
      <c r="N8" s="106" t="s">
        <v>81</v>
      </c>
    </row>
    <row r="9" spans="1:18" ht="33" customHeight="1" x14ac:dyDescent="0.2">
      <c r="B9" s="61"/>
      <c r="C9" s="62"/>
      <c r="D9" s="63" t="s">
        <v>8</v>
      </c>
      <c r="E9" s="63" t="s">
        <v>9</v>
      </c>
      <c r="F9" s="63" t="s">
        <v>10</v>
      </c>
      <c r="G9" s="63" t="s">
        <v>13</v>
      </c>
      <c r="H9" s="63"/>
      <c r="I9" s="63" t="s">
        <v>22</v>
      </c>
      <c r="J9" s="63" t="s">
        <v>82</v>
      </c>
      <c r="K9" s="63" t="s">
        <v>13</v>
      </c>
      <c r="L9" s="63"/>
      <c r="M9" s="63"/>
      <c r="N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8" ht="16.7" customHeight="1" x14ac:dyDescent="0.2">
      <c r="B11" s="70" t="s">
        <v>15</v>
      </c>
      <c r="C11" s="10"/>
      <c r="D11" s="73">
        <v>2709</v>
      </c>
      <c r="E11" s="73">
        <v>1470</v>
      </c>
      <c r="F11" s="73">
        <v>2456</v>
      </c>
      <c r="G11" s="73">
        <v>6635</v>
      </c>
      <c r="H11" s="73"/>
      <c r="I11" s="73">
        <v>232265</v>
      </c>
      <c r="J11" s="73">
        <v>212447</v>
      </c>
      <c r="K11" s="73">
        <v>253206</v>
      </c>
      <c r="L11" s="73"/>
      <c r="M11" s="73">
        <v>7307</v>
      </c>
      <c r="N11" s="73">
        <v>19</v>
      </c>
    </row>
    <row r="12" spans="1:18" ht="16.7" customHeight="1" x14ac:dyDescent="0.2">
      <c r="B12" s="70" t="s">
        <v>2</v>
      </c>
      <c r="C12" s="10"/>
      <c r="D12" s="73">
        <v>567</v>
      </c>
      <c r="E12" s="73">
        <v>87</v>
      </c>
      <c r="F12" s="73">
        <v>206</v>
      </c>
      <c r="G12" s="73">
        <v>860</v>
      </c>
      <c r="H12" s="73"/>
      <c r="I12" s="73">
        <v>34007</v>
      </c>
      <c r="J12" s="73">
        <v>31177</v>
      </c>
      <c r="K12" s="73">
        <v>40956</v>
      </c>
      <c r="L12" s="73"/>
      <c r="M12" s="73">
        <v>1033</v>
      </c>
      <c r="N12" s="73">
        <v>2</v>
      </c>
    </row>
    <row r="13" spans="1:18" ht="16.7" customHeight="1" x14ac:dyDescent="0.2">
      <c r="B13" s="70" t="s">
        <v>6</v>
      </c>
      <c r="C13" s="10"/>
      <c r="D13" s="73">
        <v>2296</v>
      </c>
      <c r="E13" s="73">
        <v>1171</v>
      </c>
      <c r="F13" s="73">
        <v>1803</v>
      </c>
      <c r="G13" s="73">
        <v>5270</v>
      </c>
      <c r="H13" s="73"/>
      <c r="I13" s="73">
        <v>188642</v>
      </c>
      <c r="J13" s="73">
        <v>173763</v>
      </c>
      <c r="K13" s="73">
        <v>205353</v>
      </c>
      <c r="L13" s="73"/>
      <c r="M13" s="73">
        <v>5780</v>
      </c>
      <c r="N13" s="73">
        <v>15</v>
      </c>
    </row>
    <row r="14" spans="1:18" ht="16.7" customHeight="1" x14ac:dyDescent="0.2">
      <c r="B14" s="70" t="s">
        <v>16</v>
      </c>
      <c r="C14" s="10"/>
      <c r="D14" s="73">
        <v>1440</v>
      </c>
      <c r="E14" s="73">
        <v>582</v>
      </c>
      <c r="F14" s="73">
        <v>947</v>
      </c>
      <c r="G14" s="73">
        <v>2969</v>
      </c>
      <c r="H14" s="73"/>
      <c r="I14" s="73">
        <v>87519</v>
      </c>
      <c r="J14" s="73">
        <v>78555</v>
      </c>
      <c r="K14" s="73">
        <v>94823</v>
      </c>
      <c r="L14" s="73"/>
      <c r="M14" s="73">
        <v>3281</v>
      </c>
      <c r="N14" s="73">
        <v>7</v>
      </c>
    </row>
    <row r="15" spans="1:18" ht="22.5" customHeight="1" x14ac:dyDescent="0.2">
      <c r="B15" s="70" t="s">
        <v>5</v>
      </c>
      <c r="C15" s="10"/>
      <c r="D15" s="73">
        <v>4882</v>
      </c>
      <c r="E15" s="73">
        <v>1021</v>
      </c>
      <c r="F15" s="73">
        <v>3465</v>
      </c>
      <c r="G15" s="73">
        <v>9368</v>
      </c>
      <c r="H15" s="73"/>
      <c r="I15" s="73">
        <v>350090</v>
      </c>
      <c r="J15" s="73">
        <v>314443</v>
      </c>
      <c r="K15" s="73">
        <v>357118</v>
      </c>
      <c r="L15" s="73"/>
      <c r="M15" s="73">
        <v>9610</v>
      </c>
      <c r="N15" s="73">
        <v>27</v>
      </c>
    </row>
    <row r="16" spans="1:18" ht="16.7" customHeight="1" x14ac:dyDescent="0.2">
      <c r="B16" s="70" t="s">
        <v>3</v>
      </c>
      <c r="C16" s="10"/>
      <c r="D16" s="73">
        <v>1154</v>
      </c>
      <c r="E16" s="73">
        <v>276</v>
      </c>
      <c r="F16" s="73">
        <v>1000</v>
      </c>
      <c r="G16" s="73">
        <v>2430</v>
      </c>
      <c r="H16" s="73"/>
      <c r="I16" s="73">
        <v>94978</v>
      </c>
      <c r="J16" s="73">
        <v>81542</v>
      </c>
      <c r="K16" s="73">
        <v>118298</v>
      </c>
      <c r="L16" s="73"/>
      <c r="M16" s="73">
        <v>3013</v>
      </c>
      <c r="N16" s="73">
        <v>8</v>
      </c>
    </row>
    <row r="17" spans="2:14" ht="16.7" customHeight="1" x14ac:dyDescent="0.2">
      <c r="B17" s="70" t="s">
        <v>14</v>
      </c>
      <c r="C17" s="10"/>
      <c r="D17" s="73">
        <v>1930</v>
      </c>
      <c r="E17" s="73">
        <v>1879</v>
      </c>
      <c r="F17" s="73">
        <v>1253</v>
      </c>
      <c r="G17" s="73">
        <v>5062</v>
      </c>
      <c r="H17" s="73"/>
      <c r="I17" s="73">
        <v>188536</v>
      </c>
      <c r="J17" s="73">
        <v>178074</v>
      </c>
      <c r="K17" s="73">
        <v>206841</v>
      </c>
      <c r="L17" s="73"/>
      <c r="M17" s="73">
        <v>5572</v>
      </c>
      <c r="N17" s="73">
        <v>15</v>
      </c>
    </row>
    <row r="18" spans="2:14" ht="16.7" customHeight="1" x14ac:dyDescent="0.2">
      <c r="B18" s="71" t="s">
        <v>17</v>
      </c>
      <c r="C18" s="10"/>
      <c r="D18" s="73">
        <v>1700</v>
      </c>
      <c r="E18" s="73">
        <v>400</v>
      </c>
      <c r="F18" s="73">
        <v>1577</v>
      </c>
      <c r="G18" s="73">
        <v>3677</v>
      </c>
      <c r="H18" s="73"/>
      <c r="I18" s="73">
        <v>135028</v>
      </c>
      <c r="J18" s="73">
        <v>117037</v>
      </c>
      <c r="K18" s="73">
        <v>148427</v>
      </c>
      <c r="L18" s="73"/>
      <c r="M18" s="73">
        <v>4103</v>
      </c>
      <c r="N18" s="73">
        <v>12</v>
      </c>
    </row>
    <row r="19" spans="2:14" ht="16.7" customHeight="1" x14ac:dyDescent="0.2">
      <c r="B19" s="70" t="s">
        <v>91</v>
      </c>
      <c r="C19" s="10"/>
      <c r="D19" s="73" t="s">
        <v>0</v>
      </c>
      <c r="E19" s="73" t="s">
        <v>0</v>
      </c>
      <c r="F19" s="73" t="s">
        <v>0</v>
      </c>
      <c r="G19" s="73" t="s">
        <v>0</v>
      </c>
      <c r="H19" s="73"/>
      <c r="I19" s="73" t="s">
        <v>0</v>
      </c>
      <c r="J19" s="73" t="s">
        <v>0</v>
      </c>
      <c r="K19" s="73" t="s">
        <v>0</v>
      </c>
      <c r="L19" s="73"/>
      <c r="M19" s="73" t="s">
        <v>0</v>
      </c>
      <c r="N19" s="73" t="s">
        <v>0</v>
      </c>
    </row>
    <row r="20" spans="2:14" ht="22.5" customHeight="1" x14ac:dyDescent="0.2">
      <c r="B20" s="70" t="s">
        <v>1</v>
      </c>
      <c r="C20" s="10"/>
      <c r="D20" s="73">
        <v>3028</v>
      </c>
      <c r="E20" s="73">
        <v>256</v>
      </c>
      <c r="F20" s="73">
        <v>715</v>
      </c>
      <c r="G20" s="73">
        <v>3999</v>
      </c>
      <c r="H20" s="73"/>
      <c r="I20" s="73">
        <v>147890</v>
      </c>
      <c r="J20" s="73">
        <v>139608</v>
      </c>
      <c r="K20" s="73">
        <v>151704</v>
      </c>
      <c r="L20" s="73"/>
      <c r="M20" s="73">
        <v>4096</v>
      </c>
      <c r="N20" s="73">
        <v>10</v>
      </c>
    </row>
    <row r="21" spans="2:14" ht="16.7" customHeight="1" x14ac:dyDescent="0.2">
      <c r="B21" s="71" t="s">
        <v>18</v>
      </c>
      <c r="C21" s="10"/>
      <c r="D21" s="73" t="s">
        <v>0</v>
      </c>
      <c r="E21" s="73" t="s">
        <v>0</v>
      </c>
      <c r="F21" s="73" t="s">
        <v>0</v>
      </c>
      <c r="G21" s="73" t="s">
        <v>0</v>
      </c>
      <c r="H21" s="73"/>
      <c r="I21" s="73" t="s">
        <v>0</v>
      </c>
      <c r="J21" s="73" t="s">
        <v>0</v>
      </c>
      <c r="K21" s="73" t="s">
        <v>0</v>
      </c>
      <c r="L21" s="73"/>
      <c r="M21" s="73" t="s">
        <v>0</v>
      </c>
      <c r="N21" s="73" t="s">
        <v>0</v>
      </c>
    </row>
    <row r="22" spans="2:14" ht="16.7" customHeight="1" x14ac:dyDescent="0.2">
      <c r="B22" s="71" t="s">
        <v>19</v>
      </c>
      <c r="C22" s="10"/>
      <c r="D22" s="73">
        <v>1710</v>
      </c>
      <c r="E22" s="73">
        <v>899</v>
      </c>
      <c r="F22" s="73">
        <v>1404</v>
      </c>
      <c r="G22" s="73">
        <v>4013</v>
      </c>
      <c r="H22" s="73"/>
      <c r="I22" s="73">
        <v>144295</v>
      </c>
      <c r="J22" s="73">
        <v>128879</v>
      </c>
      <c r="K22" s="73">
        <v>153695</v>
      </c>
      <c r="L22" s="73"/>
      <c r="M22" s="73">
        <v>4317</v>
      </c>
      <c r="N22" s="73">
        <v>9</v>
      </c>
    </row>
    <row r="23" spans="2:14" ht="16.7" customHeight="1" x14ac:dyDescent="0.2">
      <c r="B23" s="71" t="s">
        <v>7</v>
      </c>
      <c r="C23" s="10"/>
      <c r="D23" s="73" t="s">
        <v>0</v>
      </c>
      <c r="E23" s="73" t="s">
        <v>0</v>
      </c>
      <c r="F23" s="73" t="s">
        <v>0</v>
      </c>
      <c r="G23" s="73" t="s">
        <v>0</v>
      </c>
      <c r="H23" s="73"/>
      <c r="I23" s="73" t="s">
        <v>0</v>
      </c>
      <c r="J23" s="73" t="s">
        <v>0</v>
      </c>
      <c r="K23" s="73" t="s">
        <v>0</v>
      </c>
      <c r="L23" s="73"/>
      <c r="M23" s="73" t="s">
        <v>0</v>
      </c>
      <c r="N23" s="73" t="s">
        <v>0</v>
      </c>
    </row>
    <row r="24" spans="2:14" ht="16.7" customHeight="1" x14ac:dyDescent="0.2">
      <c r="B24" s="71" t="s">
        <v>20</v>
      </c>
      <c r="C24" s="10"/>
      <c r="D24" s="73">
        <v>1087</v>
      </c>
      <c r="E24" s="73">
        <v>214</v>
      </c>
      <c r="F24" s="73">
        <v>986</v>
      </c>
      <c r="G24" s="73">
        <v>2287</v>
      </c>
      <c r="H24" s="73"/>
      <c r="I24" s="73">
        <v>82674</v>
      </c>
      <c r="J24" s="73">
        <v>70425</v>
      </c>
      <c r="K24" s="73">
        <v>102047</v>
      </c>
      <c r="L24" s="73"/>
      <c r="M24" s="73">
        <v>2859</v>
      </c>
      <c r="N24" s="73">
        <v>5</v>
      </c>
    </row>
    <row r="25" spans="2:14" ht="22.5" customHeight="1" x14ac:dyDescent="0.2">
      <c r="B25" s="71" t="s">
        <v>21</v>
      </c>
      <c r="C25" s="10"/>
      <c r="D25" s="73" t="s">
        <v>0</v>
      </c>
      <c r="E25" s="73" t="s">
        <v>0</v>
      </c>
      <c r="F25" s="73" t="s">
        <v>0</v>
      </c>
      <c r="G25" s="73" t="s">
        <v>0</v>
      </c>
      <c r="H25" s="73"/>
      <c r="I25" s="73" t="s">
        <v>0</v>
      </c>
      <c r="J25" s="73" t="s">
        <v>0</v>
      </c>
      <c r="K25" s="73" t="s">
        <v>0</v>
      </c>
      <c r="L25" s="73"/>
      <c r="M25" s="73" t="s">
        <v>0</v>
      </c>
      <c r="N25" s="73" t="s">
        <v>0</v>
      </c>
    </row>
    <row r="26" spans="2:14" ht="22.5" customHeight="1" x14ac:dyDescent="0.2">
      <c r="B26" s="70" t="s">
        <v>4</v>
      </c>
      <c r="C26" s="10"/>
      <c r="D26" s="73">
        <v>965</v>
      </c>
      <c r="E26" s="73">
        <v>80</v>
      </c>
      <c r="F26" s="73">
        <v>530</v>
      </c>
      <c r="G26" s="73">
        <v>1575</v>
      </c>
      <c r="H26" s="73"/>
      <c r="I26" s="73">
        <v>61438</v>
      </c>
      <c r="J26" s="73">
        <v>51366</v>
      </c>
      <c r="K26" s="73">
        <v>63668</v>
      </c>
      <c r="L26" s="73"/>
      <c r="M26" s="73">
        <v>1635</v>
      </c>
      <c r="N26" s="73">
        <v>1</v>
      </c>
    </row>
    <row r="27" spans="2:14" ht="22.5" customHeight="1" x14ac:dyDescent="0.2">
      <c r="B27" s="72" t="s">
        <v>34</v>
      </c>
      <c r="C27" s="11"/>
      <c r="D27" s="79">
        <v>23468</v>
      </c>
      <c r="E27" s="79">
        <v>8335</v>
      </c>
      <c r="F27" s="79">
        <v>16342</v>
      </c>
      <c r="G27" s="79">
        <v>48145</v>
      </c>
      <c r="H27" s="79"/>
      <c r="I27" s="79">
        <v>1747362</v>
      </c>
      <c r="J27" s="79">
        <v>1577316</v>
      </c>
      <c r="K27" s="79">
        <v>1896136</v>
      </c>
      <c r="L27" s="79"/>
      <c r="M27" s="79">
        <v>52606</v>
      </c>
      <c r="N27" s="79">
        <v>130</v>
      </c>
    </row>
    <row r="28" spans="2:14" ht="6.75" customHeight="1" x14ac:dyDescent="0.2"/>
    <row r="29" spans="2:14" ht="13.5" customHeight="1" x14ac:dyDescent="0.2">
      <c r="B29" s="167" t="s">
        <v>143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spans="2:14" ht="13.5" customHeight="1" x14ac:dyDescent="0.2">
      <c r="B30" s="161" t="s">
        <v>84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</row>
    <row r="31" spans="2:14" ht="6.75" customHeight="1" thickBot="1" x14ac:dyDescent="0.25">
      <c r="B31" s="81"/>
      <c r="C31" s="82"/>
      <c r="D31" s="83"/>
      <c r="E31" s="82"/>
      <c r="F31" s="82"/>
      <c r="G31" s="82"/>
      <c r="H31" s="82"/>
      <c r="I31" s="82"/>
      <c r="J31" s="82"/>
      <c r="K31" s="82"/>
      <c r="L31" s="82"/>
      <c r="M31" s="82"/>
      <c r="N31" s="82"/>
    </row>
  </sheetData>
  <mergeCells count="8">
    <mergeCell ref="B2:D2"/>
    <mergeCell ref="B1:E1"/>
    <mergeCell ref="B29:N29"/>
    <mergeCell ref="B30:N30"/>
    <mergeCell ref="D5:N5"/>
    <mergeCell ref="D6:N6"/>
    <mergeCell ref="D8:G8"/>
    <mergeCell ref="I8:K8"/>
  </mergeCells>
  <phoneticPr fontId="7" type="noConversion"/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showGridLines="0" zoomScaleNormal="125" workbookViewId="0">
      <pane ySplit="9" topLeftCell="A10" activePane="bottomLeft" state="frozen"/>
      <selection pane="bottomLeft" activeCell="B5" sqref="B5"/>
    </sheetView>
  </sheetViews>
  <sheetFormatPr baseColWidth="10" defaultColWidth="10.85546875" defaultRowHeight="17.100000000000001" customHeight="1" x14ac:dyDescent="0.2"/>
  <cols>
    <col min="1" max="1" width="6.85546875" style="16" customWidth="1"/>
    <col min="2" max="2" width="10" style="16" customWidth="1"/>
    <col min="3" max="3" width="1.42578125" style="16" customWidth="1"/>
    <col min="4" max="9" width="9.28515625" style="16" customWidth="1"/>
    <col min="10" max="13" width="10.7109375" style="16" customWidth="1"/>
    <col min="14" max="16" width="9.28515625" style="16" customWidth="1"/>
    <col min="17" max="17" width="10.7109375" style="16" customWidth="1"/>
    <col min="18" max="18" width="9.28515625" style="16" customWidth="1"/>
    <col min="19" max="19" width="1.42578125" style="16" customWidth="1"/>
    <col min="20" max="20" width="8.5703125" style="16" customWidth="1"/>
    <col min="21" max="16384" width="10.85546875" style="16"/>
  </cols>
  <sheetData>
    <row r="1" spans="1:23" ht="33" customHeight="1" x14ac:dyDescent="0.2">
      <c r="A1" s="29"/>
      <c r="B1" s="145" t="s">
        <v>40</v>
      </c>
      <c r="C1" s="145"/>
      <c r="D1" s="145"/>
      <c r="E1" s="162"/>
      <c r="F1" s="162"/>
    </row>
    <row r="2" spans="1:23" ht="17.100000000000001" customHeight="1" x14ac:dyDescent="0.25">
      <c r="A2" s="29"/>
      <c r="B2" s="146" t="s">
        <v>131</v>
      </c>
      <c r="C2" s="147"/>
      <c r="D2" s="147"/>
      <c r="E2" s="57"/>
      <c r="F2" s="57"/>
      <c r="R2" s="17"/>
      <c r="S2" s="17"/>
      <c r="T2" s="17"/>
    </row>
    <row r="3" spans="1:23" ht="6.75" customHeight="1" x14ac:dyDescent="0.2">
      <c r="A3" s="31"/>
      <c r="B3" s="29"/>
      <c r="C3" s="29"/>
      <c r="D3" s="29"/>
      <c r="E3" s="57"/>
      <c r="F3" s="57"/>
    </row>
    <row r="4" spans="1:23" ht="17.100000000000001" customHeight="1" x14ac:dyDescent="0.2">
      <c r="R4" s="17"/>
      <c r="S4" s="17"/>
      <c r="T4" s="17"/>
    </row>
    <row r="5" spans="1:23" s="20" customFormat="1" ht="17.100000000000001" customHeight="1" x14ac:dyDescent="0.3">
      <c r="B5" s="18" t="s">
        <v>128</v>
      </c>
      <c r="C5" s="19"/>
      <c r="D5" s="164" t="s">
        <v>57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3" s="21" customFormat="1" ht="2.4500000000000002" customHeight="1" x14ac:dyDescent="0.2">
      <c r="A6" s="28"/>
      <c r="B6" s="54"/>
      <c r="C6" s="54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</row>
    <row r="7" spans="1:23" s="21" customFormat="1" ht="6.75" customHeight="1" x14ac:dyDescent="0.2">
      <c r="A7" s="28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W7" s="22"/>
    </row>
    <row r="8" spans="1:23" s="21" customFormat="1" ht="17.100000000000001" customHeight="1" x14ac:dyDescent="0.2">
      <c r="A8" s="28"/>
      <c r="B8" s="102" t="s">
        <v>52</v>
      </c>
      <c r="C8" s="100"/>
      <c r="D8" s="103" t="s">
        <v>27</v>
      </c>
      <c r="E8" s="103" t="s">
        <v>28</v>
      </c>
      <c r="F8" s="103" t="s">
        <v>29</v>
      </c>
      <c r="G8" s="103" t="s">
        <v>30</v>
      </c>
      <c r="H8" s="103" t="s">
        <v>5</v>
      </c>
      <c r="I8" s="103" t="s">
        <v>3</v>
      </c>
      <c r="J8" s="103" t="s">
        <v>125</v>
      </c>
      <c r="K8" s="103" t="s">
        <v>31</v>
      </c>
      <c r="L8" s="103" t="s">
        <v>136</v>
      </c>
      <c r="M8" s="103" t="s">
        <v>138</v>
      </c>
      <c r="N8" s="103" t="s">
        <v>18</v>
      </c>
      <c r="O8" s="103" t="s">
        <v>19</v>
      </c>
      <c r="P8" s="103" t="s">
        <v>32</v>
      </c>
      <c r="Q8" s="103" t="s">
        <v>33</v>
      </c>
      <c r="R8" s="103" t="s">
        <v>4</v>
      </c>
      <c r="S8" s="24"/>
      <c r="T8" s="103" t="s">
        <v>34</v>
      </c>
      <c r="V8" s="22"/>
    </row>
    <row r="9" spans="1:23" s="25" customFormat="1" ht="16.7" customHeight="1" x14ac:dyDescent="0.2">
      <c r="B9" s="58"/>
      <c r="C9" s="59"/>
      <c r="D9" s="104" t="s">
        <v>35</v>
      </c>
      <c r="E9" s="104" t="s">
        <v>36</v>
      </c>
      <c r="F9" s="104" t="s">
        <v>37</v>
      </c>
      <c r="G9" s="104" t="s">
        <v>16</v>
      </c>
      <c r="H9" s="104"/>
      <c r="I9" s="104"/>
      <c r="J9" s="104" t="s">
        <v>126</v>
      </c>
      <c r="K9" s="104" t="s">
        <v>17</v>
      </c>
      <c r="L9" s="104"/>
      <c r="M9" s="104"/>
      <c r="N9" s="104"/>
      <c r="O9" s="104"/>
      <c r="P9" s="104" t="s">
        <v>38</v>
      </c>
      <c r="Q9" s="104" t="s">
        <v>39</v>
      </c>
      <c r="R9" s="104"/>
      <c r="S9" s="101"/>
      <c r="T9" s="101"/>
    </row>
    <row r="10" spans="1:23" s="26" customFormat="1" ht="6.75" customHeight="1" x14ac:dyDescent="0.2">
      <c r="B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3" s="25" customFormat="1" ht="16.7" customHeight="1" x14ac:dyDescent="0.2">
      <c r="B11" s="68">
        <v>1902</v>
      </c>
      <c r="D11" s="65">
        <v>67</v>
      </c>
      <c r="E11" s="65">
        <v>0</v>
      </c>
      <c r="F11" s="65">
        <v>35</v>
      </c>
      <c r="G11" s="65" t="s">
        <v>0</v>
      </c>
      <c r="H11" s="65">
        <v>22</v>
      </c>
      <c r="I11" s="65" t="s">
        <v>0</v>
      </c>
      <c r="J11" s="65">
        <v>3</v>
      </c>
      <c r="K11" s="65" t="s">
        <v>0</v>
      </c>
      <c r="L11" s="65" t="s">
        <v>0</v>
      </c>
      <c r="M11" s="65" t="s">
        <v>0</v>
      </c>
      <c r="N11" s="65" t="s">
        <v>0</v>
      </c>
      <c r="O11" s="65">
        <v>0</v>
      </c>
      <c r="P11" s="65">
        <v>0</v>
      </c>
      <c r="Q11" s="66">
        <v>0</v>
      </c>
      <c r="R11" s="65">
        <v>3</v>
      </c>
      <c r="S11" s="65"/>
      <c r="T11" s="67">
        <f>SUM(D11:S11)</f>
        <v>130</v>
      </c>
    </row>
    <row r="12" spans="1:23" s="25" customFormat="1" ht="16.7" customHeight="1" x14ac:dyDescent="0.2">
      <c r="B12" s="68">
        <v>1905</v>
      </c>
      <c r="D12" s="65">
        <v>51</v>
      </c>
      <c r="E12" s="65">
        <v>0</v>
      </c>
      <c r="F12" s="65">
        <v>30</v>
      </c>
      <c r="G12" s="65" t="s">
        <v>0</v>
      </c>
      <c r="H12" s="65">
        <v>38</v>
      </c>
      <c r="I12" s="65" t="s">
        <v>0</v>
      </c>
      <c r="J12" s="65">
        <v>10</v>
      </c>
      <c r="K12" s="65" t="s">
        <v>0</v>
      </c>
      <c r="L12" s="65" t="s">
        <v>0</v>
      </c>
      <c r="M12" s="65" t="s">
        <v>0</v>
      </c>
      <c r="N12" s="65" t="s">
        <v>0</v>
      </c>
      <c r="O12" s="65">
        <v>0</v>
      </c>
      <c r="P12" s="65">
        <v>0</v>
      </c>
      <c r="Q12" s="66">
        <v>0</v>
      </c>
      <c r="R12" s="65">
        <v>1</v>
      </c>
      <c r="S12" s="65"/>
      <c r="T12" s="67">
        <f t="shared" ref="T12:T42" si="0">SUM(D12:S12)</f>
        <v>130</v>
      </c>
    </row>
    <row r="13" spans="1:23" s="25" customFormat="1" ht="16.7" customHeight="1" x14ac:dyDescent="0.2">
      <c r="B13" s="68">
        <v>1908</v>
      </c>
      <c r="D13" s="65">
        <v>42</v>
      </c>
      <c r="E13" s="65">
        <v>0</v>
      </c>
      <c r="F13" s="65">
        <v>27</v>
      </c>
      <c r="G13" s="65" t="s">
        <v>0</v>
      </c>
      <c r="H13" s="65">
        <v>43</v>
      </c>
      <c r="I13" s="65" t="s">
        <v>0</v>
      </c>
      <c r="J13" s="65">
        <v>17</v>
      </c>
      <c r="K13" s="65" t="s">
        <v>0</v>
      </c>
      <c r="L13" s="65" t="s">
        <v>0</v>
      </c>
      <c r="M13" s="65" t="s">
        <v>0</v>
      </c>
      <c r="N13" s="65" t="s">
        <v>0</v>
      </c>
      <c r="O13" s="65">
        <v>0</v>
      </c>
      <c r="P13" s="65">
        <v>0</v>
      </c>
      <c r="Q13" s="66">
        <v>0</v>
      </c>
      <c r="R13" s="65">
        <v>1</v>
      </c>
      <c r="S13" s="65"/>
      <c r="T13" s="67">
        <f t="shared" si="0"/>
        <v>130</v>
      </c>
    </row>
    <row r="14" spans="1:23" s="25" customFormat="1" ht="16.7" customHeight="1" x14ac:dyDescent="0.2">
      <c r="B14" s="68">
        <v>1911</v>
      </c>
      <c r="D14" s="65">
        <v>36</v>
      </c>
      <c r="E14" s="65">
        <v>0</v>
      </c>
      <c r="F14" s="65">
        <v>23</v>
      </c>
      <c r="G14" s="65" t="s">
        <v>0</v>
      </c>
      <c r="H14" s="65">
        <v>47</v>
      </c>
      <c r="I14" s="65" t="s">
        <v>0</v>
      </c>
      <c r="J14" s="65">
        <v>17</v>
      </c>
      <c r="K14" s="65" t="s">
        <v>0</v>
      </c>
      <c r="L14" s="65" t="s">
        <v>0</v>
      </c>
      <c r="M14" s="65" t="s">
        <v>0</v>
      </c>
      <c r="N14" s="65" t="s">
        <v>0</v>
      </c>
      <c r="O14" s="65">
        <v>0</v>
      </c>
      <c r="P14" s="65">
        <v>6</v>
      </c>
      <c r="Q14" s="66">
        <v>0</v>
      </c>
      <c r="R14" s="65">
        <v>1</v>
      </c>
      <c r="S14" s="65"/>
      <c r="T14" s="67">
        <f t="shared" si="0"/>
        <v>130</v>
      </c>
    </row>
    <row r="15" spans="1:23" s="25" customFormat="1" ht="22.5" customHeight="1" x14ac:dyDescent="0.2">
      <c r="B15" s="68">
        <v>1914</v>
      </c>
      <c r="D15" s="65">
        <v>30</v>
      </c>
      <c r="E15" s="65">
        <v>0</v>
      </c>
      <c r="F15" s="65">
        <v>22</v>
      </c>
      <c r="G15" s="65" t="s">
        <v>0</v>
      </c>
      <c r="H15" s="65">
        <v>44</v>
      </c>
      <c r="I15" s="65" t="s">
        <v>0</v>
      </c>
      <c r="J15" s="65">
        <v>17</v>
      </c>
      <c r="K15" s="65" t="s">
        <v>0</v>
      </c>
      <c r="L15" s="65" t="s">
        <v>0</v>
      </c>
      <c r="M15" s="65" t="s">
        <v>0</v>
      </c>
      <c r="N15" s="65" t="s">
        <v>0</v>
      </c>
      <c r="O15" s="65">
        <v>0</v>
      </c>
      <c r="P15" s="65">
        <v>17</v>
      </c>
      <c r="Q15" s="66">
        <v>0</v>
      </c>
      <c r="R15" s="65">
        <v>0</v>
      </c>
      <c r="S15" s="65"/>
      <c r="T15" s="67">
        <f t="shared" si="0"/>
        <v>130</v>
      </c>
    </row>
    <row r="16" spans="1:23" s="25" customFormat="1" ht="16.7" customHeight="1" x14ac:dyDescent="0.2">
      <c r="B16" s="68">
        <v>1917</v>
      </c>
      <c r="D16" s="65">
        <v>22</v>
      </c>
      <c r="E16" s="65">
        <v>0</v>
      </c>
      <c r="F16" s="65">
        <v>18</v>
      </c>
      <c r="G16" s="65" t="s">
        <v>0</v>
      </c>
      <c r="H16" s="65">
        <v>59</v>
      </c>
      <c r="I16" s="65" t="s">
        <v>0</v>
      </c>
      <c r="J16" s="65">
        <v>15</v>
      </c>
      <c r="K16" s="65" t="s">
        <v>0</v>
      </c>
      <c r="L16" s="65" t="s">
        <v>0</v>
      </c>
      <c r="M16" s="65" t="s">
        <v>0</v>
      </c>
      <c r="N16" s="65" t="s">
        <v>0</v>
      </c>
      <c r="O16" s="65">
        <v>0</v>
      </c>
      <c r="P16" s="65">
        <v>16</v>
      </c>
      <c r="Q16" s="66">
        <v>0</v>
      </c>
      <c r="R16" s="65">
        <v>0</v>
      </c>
      <c r="S16" s="65"/>
      <c r="T16" s="67">
        <f t="shared" si="0"/>
        <v>130</v>
      </c>
    </row>
    <row r="17" spans="2:20" s="25" customFormat="1" ht="16.7" customHeight="1" x14ac:dyDescent="0.2">
      <c r="B17" s="68">
        <v>1920</v>
      </c>
      <c r="D17" s="65">
        <v>18</v>
      </c>
      <c r="E17" s="65">
        <v>0</v>
      </c>
      <c r="F17" s="65">
        <v>18</v>
      </c>
      <c r="G17" s="65">
        <v>2</v>
      </c>
      <c r="H17" s="65">
        <v>63</v>
      </c>
      <c r="I17" s="65" t="s">
        <v>0</v>
      </c>
      <c r="J17" s="65">
        <v>11</v>
      </c>
      <c r="K17" s="65" t="s">
        <v>0</v>
      </c>
      <c r="L17" s="65" t="s">
        <v>0</v>
      </c>
      <c r="M17" s="65" t="s">
        <v>0</v>
      </c>
      <c r="N17" s="65" t="s">
        <v>0</v>
      </c>
      <c r="O17" s="65">
        <v>0</v>
      </c>
      <c r="P17" s="65">
        <v>13</v>
      </c>
      <c r="Q17" s="66">
        <v>0</v>
      </c>
      <c r="R17" s="65">
        <v>5</v>
      </c>
      <c r="S17" s="65"/>
      <c r="T17" s="67">
        <f t="shared" si="0"/>
        <v>130</v>
      </c>
    </row>
    <row r="18" spans="2:20" s="25" customFormat="1" ht="16.7" customHeight="1" x14ac:dyDescent="0.2">
      <c r="B18" s="68">
        <v>1923</v>
      </c>
      <c r="D18" s="65">
        <v>19</v>
      </c>
      <c r="E18" s="65">
        <v>16</v>
      </c>
      <c r="F18" s="65">
        <v>18</v>
      </c>
      <c r="G18" s="65">
        <v>2</v>
      </c>
      <c r="H18" s="65">
        <v>45</v>
      </c>
      <c r="I18" s="65" t="s">
        <v>0</v>
      </c>
      <c r="J18" s="65">
        <v>11</v>
      </c>
      <c r="K18" s="65" t="s">
        <v>0</v>
      </c>
      <c r="L18" s="65" t="s">
        <v>0</v>
      </c>
      <c r="M18" s="65" t="s">
        <v>0</v>
      </c>
      <c r="N18" s="65" t="s">
        <v>0</v>
      </c>
      <c r="O18" s="65">
        <v>0</v>
      </c>
      <c r="P18" s="65">
        <v>14</v>
      </c>
      <c r="Q18" s="66">
        <v>0</v>
      </c>
      <c r="R18" s="65">
        <v>5</v>
      </c>
      <c r="S18" s="65"/>
      <c r="T18" s="67">
        <f t="shared" si="0"/>
        <v>130</v>
      </c>
    </row>
    <row r="19" spans="2:20" s="25" customFormat="1" ht="16.7" customHeight="1" x14ac:dyDescent="0.2">
      <c r="B19" s="68">
        <v>1926</v>
      </c>
      <c r="D19" s="65">
        <v>16</v>
      </c>
      <c r="E19" s="65">
        <v>22</v>
      </c>
      <c r="F19" s="65">
        <v>18</v>
      </c>
      <c r="G19" s="65">
        <v>3</v>
      </c>
      <c r="H19" s="65">
        <v>39</v>
      </c>
      <c r="I19" s="65" t="s">
        <v>0</v>
      </c>
      <c r="J19" s="65">
        <v>13</v>
      </c>
      <c r="K19" s="65" t="s">
        <v>0</v>
      </c>
      <c r="L19" s="65" t="s">
        <v>0</v>
      </c>
      <c r="M19" s="65" t="s">
        <v>0</v>
      </c>
      <c r="N19" s="65" t="s">
        <v>0</v>
      </c>
      <c r="O19" s="65">
        <v>0</v>
      </c>
      <c r="P19" s="65">
        <v>15</v>
      </c>
      <c r="Q19" s="66">
        <v>0</v>
      </c>
      <c r="R19" s="65">
        <v>4</v>
      </c>
      <c r="S19" s="65"/>
      <c r="T19" s="67">
        <f t="shared" si="0"/>
        <v>130</v>
      </c>
    </row>
    <row r="20" spans="2:20" s="25" customFormat="1" ht="22.5" customHeight="1" x14ac:dyDescent="0.2">
      <c r="B20" s="68">
        <v>1929</v>
      </c>
      <c r="D20" s="65">
        <v>18</v>
      </c>
      <c r="E20" s="65">
        <v>25</v>
      </c>
      <c r="F20" s="65">
        <v>18</v>
      </c>
      <c r="G20" s="65">
        <v>3</v>
      </c>
      <c r="H20" s="65">
        <v>34</v>
      </c>
      <c r="I20" s="65" t="s">
        <v>0</v>
      </c>
      <c r="J20" s="65">
        <v>13</v>
      </c>
      <c r="K20" s="65" t="s">
        <v>0</v>
      </c>
      <c r="L20" s="65" t="s">
        <v>0</v>
      </c>
      <c r="M20" s="65" t="s">
        <v>0</v>
      </c>
      <c r="N20" s="65" t="s">
        <v>0</v>
      </c>
      <c r="O20" s="65">
        <v>0</v>
      </c>
      <c r="P20" s="65">
        <v>15</v>
      </c>
      <c r="Q20" s="66">
        <v>0</v>
      </c>
      <c r="R20" s="65">
        <v>4</v>
      </c>
      <c r="S20" s="65"/>
      <c r="T20" s="67">
        <f t="shared" si="0"/>
        <v>130</v>
      </c>
    </row>
    <row r="21" spans="2:20" s="25" customFormat="1" ht="16.7" customHeight="1" x14ac:dyDescent="0.2">
      <c r="B21" s="68">
        <v>1932</v>
      </c>
      <c r="D21" s="65">
        <v>23</v>
      </c>
      <c r="E21" s="65">
        <v>19</v>
      </c>
      <c r="F21" s="65">
        <v>16</v>
      </c>
      <c r="G21" s="65">
        <v>3</v>
      </c>
      <c r="H21" s="65">
        <v>38</v>
      </c>
      <c r="I21" s="65" t="s">
        <v>0</v>
      </c>
      <c r="J21" s="65">
        <v>14</v>
      </c>
      <c r="K21" s="65" t="s">
        <v>0</v>
      </c>
      <c r="L21" s="65" t="s">
        <v>0</v>
      </c>
      <c r="M21" s="65" t="s">
        <v>0</v>
      </c>
      <c r="N21" s="65" t="s">
        <v>0</v>
      </c>
      <c r="O21" s="65">
        <v>0</v>
      </c>
      <c r="P21" s="65">
        <v>13</v>
      </c>
      <c r="Q21" s="66">
        <v>0</v>
      </c>
      <c r="R21" s="65">
        <v>4</v>
      </c>
      <c r="S21" s="65"/>
      <c r="T21" s="67">
        <f t="shared" si="0"/>
        <v>130</v>
      </c>
    </row>
    <row r="22" spans="2:20" s="25" customFormat="1" ht="16.7" customHeight="1" x14ac:dyDescent="0.2">
      <c r="B22" s="68">
        <v>1935</v>
      </c>
      <c r="D22" s="65">
        <v>20</v>
      </c>
      <c r="E22" s="65">
        <v>16</v>
      </c>
      <c r="F22" s="65">
        <v>15</v>
      </c>
      <c r="G22" s="65">
        <v>3</v>
      </c>
      <c r="H22" s="65">
        <v>46</v>
      </c>
      <c r="I22" s="65" t="s">
        <v>0</v>
      </c>
      <c r="J22" s="65">
        <v>13</v>
      </c>
      <c r="K22" s="65" t="s">
        <v>0</v>
      </c>
      <c r="L22" s="65" t="s">
        <v>0</v>
      </c>
      <c r="M22" s="65" t="s">
        <v>0</v>
      </c>
      <c r="N22" s="65" t="s">
        <v>0</v>
      </c>
      <c r="O22" s="65">
        <v>0</v>
      </c>
      <c r="P22" s="65">
        <v>10</v>
      </c>
      <c r="Q22" s="66">
        <v>0</v>
      </c>
      <c r="R22" s="65">
        <v>7</v>
      </c>
      <c r="S22" s="65"/>
      <c r="T22" s="67">
        <f t="shared" si="0"/>
        <v>130</v>
      </c>
    </row>
    <row r="23" spans="2:20" s="25" customFormat="1" ht="16.7" customHeight="1" x14ac:dyDescent="0.2">
      <c r="B23" s="68">
        <v>1938</v>
      </c>
      <c r="D23" s="65">
        <v>19</v>
      </c>
      <c r="E23" s="65">
        <v>15</v>
      </c>
      <c r="F23" s="65">
        <v>16</v>
      </c>
      <c r="G23" s="65">
        <v>1</v>
      </c>
      <c r="H23" s="65">
        <v>51</v>
      </c>
      <c r="I23" s="65">
        <v>5</v>
      </c>
      <c r="J23" s="65">
        <v>14</v>
      </c>
      <c r="K23" s="65" t="s">
        <v>0</v>
      </c>
      <c r="L23" s="65" t="s">
        <v>0</v>
      </c>
      <c r="M23" s="65" t="s">
        <v>0</v>
      </c>
      <c r="N23" s="65" t="s">
        <v>0</v>
      </c>
      <c r="O23" s="65">
        <v>0</v>
      </c>
      <c r="P23" s="65">
        <v>5</v>
      </c>
      <c r="Q23" s="66">
        <v>0</v>
      </c>
      <c r="R23" s="65">
        <v>4</v>
      </c>
      <c r="S23" s="65"/>
      <c r="T23" s="67">
        <f t="shared" si="0"/>
        <v>130</v>
      </c>
    </row>
    <row r="24" spans="2:20" s="25" customFormat="1" ht="16.7" customHeight="1" x14ac:dyDescent="0.2">
      <c r="B24" s="68">
        <v>1941</v>
      </c>
      <c r="D24" s="65">
        <v>17</v>
      </c>
      <c r="E24" s="65">
        <v>0</v>
      </c>
      <c r="F24" s="65">
        <v>15</v>
      </c>
      <c r="G24" s="65">
        <v>1</v>
      </c>
      <c r="H24" s="65">
        <v>55</v>
      </c>
      <c r="I24" s="65">
        <v>21</v>
      </c>
      <c r="J24" s="65">
        <v>11</v>
      </c>
      <c r="K24" s="65" t="s">
        <v>0</v>
      </c>
      <c r="L24" s="65" t="s">
        <v>0</v>
      </c>
      <c r="M24" s="65" t="s">
        <v>0</v>
      </c>
      <c r="N24" s="65" t="s">
        <v>0</v>
      </c>
      <c r="O24" s="65">
        <v>0</v>
      </c>
      <c r="P24" s="65">
        <v>4</v>
      </c>
      <c r="Q24" s="66">
        <v>0</v>
      </c>
      <c r="R24" s="65">
        <v>6</v>
      </c>
      <c r="S24" s="65"/>
      <c r="T24" s="67">
        <f t="shared" si="0"/>
        <v>130</v>
      </c>
    </row>
    <row r="25" spans="2:20" s="25" customFormat="1" ht="22.5" customHeight="1" x14ac:dyDescent="0.2">
      <c r="B25" s="68">
        <v>1944</v>
      </c>
      <c r="D25" s="65">
        <v>17</v>
      </c>
      <c r="E25" s="65">
        <v>18</v>
      </c>
      <c r="F25" s="65">
        <v>16</v>
      </c>
      <c r="G25" s="65">
        <v>0</v>
      </c>
      <c r="H25" s="65">
        <v>45</v>
      </c>
      <c r="I25" s="65">
        <v>9</v>
      </c>
      <c r="J25" s="65">
        <v>13</v>
      </c>
      <c r="K25" s="65" t="s">
        <v>0</v>
      </c>
      <c r="L25" s="65" t="s">
        <v>0</v>
      </c>
      <c r="M25" s="65" t="s">
        <v>0</v>
      </c>
      <c r="N25" s="65" t="s">
        <v>0</v>
      </c>
      <c r="O25" s="65">
        <v>0</v>
      </c>
      <c r="P25" s="65">
        <v>6</v>
      </c>
      <c r="Q25" s="66">
        <v>0</v>
      </c>
      <c r="R25" s="65">
        <v>6</v>
      </c>
      <c r="S25" s="65"/>
      <c r="T25" s="67">
        <f t="shared" si="0"/>
        <v>130</v>
      </c>
    </row>
    <row r="26" spans="2:20" s="25" customFormat="1" ht="16.7" customHeight="1" x14ac:dyDescent="0.2">
      <c r="B26" s="68">
        <v>1947</v>
      </c>
      <c r="D26" s="65">
        <v>19</v>
      </c>
      <c r="E26" s="65">
        <v>31</v>
      </c>
      <c r="F26" s="65">
        <v>17</v>
      </c>
      <c r="G26" s="65">
        <v>2</v>
      </c>
      <c r="H26" s="65">
        <v>32</v>
      </c>
      <c r="I26" s="65">
        <v>6</v>
      </c>
      <c r="J26" s="65">
        <v>13</v>
      </c>
      <c r="K26" s="65" t="s">
        <v>0</v>
      </c>
      <c r="L26" s="65" t="s">
        <v>0</v>
      </c>
      <c r="M26" s="65" t="s">
        <v>0</v>
      </c>
      <c r="N26" s="65" t="s">
        <v>0</v>
      </c>
      <c r="O26" s="65">
        <v>0</v>
      </c>
      <c r="P26" s="65">
        <v>5</v>
      </c>
      <c r="Q26" s="66">
        <v>0</v>
      </c>
      <c r="R26" s="65">
        <v>5</v>
      </c>
      <c r="S26" s="65"/>
      <c r="T26" s="67">
        <f t="shared" si="0"/>
        <v>130</v>
      </c>
    </row>
    <row r="27" spans="2:20" s="25" customFormat="1" ht="16.7" customHeight="1" x14ac:dyDescent="0.2">
      <c r="B27" s="68">
        <v>1950</v>
      </c>
      <c r="D27" s="65">
        <v>20</v>
      </c>
      <c r="E27" s="65">
        <v>18</v>
      </c>
      <c r="F27" s="65">
        <v>13</v>
      </c>
      <c r="G27" s="65">
        <v>4</v>
      </c>
      <c r="H27" s="65">
        <v>38</v>
      </c>
      <c r="I27" s="65">
        <v>10</v>
      </c>
      <c r="J27" s="65">
        <v>16</v>
      </c>
      <c r="K27" s="65" t="s">
        <v>0</v>
      </c>
      <c r="L27" s="65" t="s">
        <v>0</v>
      </c>
      <c r="M27" s="65" t="s">
        <v>0</v>
      </c>
      <c r="N27" s="65" t="s">
        <v>0</v>
      </c>
      <c r="O27" s="65">
        <v>0</v>
      </c>
      <c r="P27" s="65">
        <v>5</v>
      </c>
      <c r="Q27" s="66">
        <v>0</v>
      </c>
      <c r="R27" s="65">
        <v>6</v>
      </c>
      <c r="S27" s="65"/>
      <c r="T27" s="67">
        <f t="shared" si="0"/>
        <v>130</v>
      </c>
    </row>
    <row r="28" spans="2:20" s="25" customFormat="1" ht="16.7" customHeight="1" x14ac:dyDescent="0.2">
      <c r="B28" s="68">
        <v>1953</v>
      </c>
      <c r="D28" s="65">
        <v>25</v>
      </c>
      <c r="E28" s="65">
        <v>14</v>
      </c>
      <c r="F28" s="65">
        <v>14</v>
      </c>
      <c r="G28" s="65">
        <v>5</v>
      </c>
      <c r="H28" s="65">
        <v>38</v>
      </c>
      <c r="I28" s="65">
        <v>7</v>
      </c>
      <c r="J28" s="65">
        <v>18</v>
      </c>
      <c r="K28" s="65" t="s">
        <v>0</v>
      </c>
      <c r="L28" s="65" t="s">
        <v>0</v>
      </c>
      <c r="M28" s="65" t="s">
        <v>0</v>
      </c>
      <c r="N28" s="65" t="s">
        <v>0</v>
      </c>
      <c r="O28" s="65">
        <v>0</v>
      </c>
      <c r="P28" s="65">
        <v>5</v>
      </c>
      <c r="Q28" s="66">
        <v>0</v>
      </c>
      <c r="R28" s="65">
        <v>4</v>
      </c>
      <c r="S28" s="65"/>
      <c r="T28" s="67">
        <f t="shared" si="0"/>
        <v>130</v>
      </c>
    </row>
    <row r="29" spans="2:20" s="25" customFormat="1" ht="16.7" customHeight="1" x14ac:dyDescent="0.2">
      <c r="B29" s="68">
        <v>1956</v>
      </c>
      <c r="D29" s="65">
        <v>21</v>
      </c>
      <c r="E29" s="65">
        <v>16</v>
      </c>
      <c r="F29" s="65">
        <v>12</v>
      </c>
      <c r="G29" s="65">
        <v>5</v>
      </c>
      <c r="H29" s="65">
        <v>40</v>
      </c>
      <c r="I29" s="65">
        <v>9</v>
      </c>
      <c r="J29" s="65">
        <v>19</v>
      </c>
      <c r="K29" s="65" t="s">
        <v>0</v>
      </c>
      <c r="L29" s="65" t="s">
        <v>0</v>
      </c>
      <c r="M29" s="65" t="s">
        <v>0</v>
      </c>
      <c r="N29" s="65" t="s">
        <v>0</v>
      </c>
      <c r="O29" s="65">
        <v>0</v>
      </c>
      <c r="P29" s="65">
        <v>4</v>
      </c>
      <c r="Q29" s="66">
        <v>0</v>
      </c>
      <c r="R29" s="65">
        <v>4</v>
      </c>
      <c r="S29" s="65"/>
      <c r="T29" s="67">
        <f t="shared" si="0"/>
        <v>130</v>
      </c>
    </row>
    <row r="30" spans="2:20" s="25" customFormat="1" ht="22.5" customHeight="1" x14ac:dyDescent="0.2">
      <c r="B30" s="68">
        <v>1960</v>
      </c>
      <c r="D30" s="65">
        <v>24</v>
      </c>
      <c r="E30" s="65">
        <v>8</v>
      </c>
      <c r="F30" s="65">
        <v>18</v>
      </c>
      <c r="G30" s="65">
        <v>5</v>
      </c>
      <c r="H30" s="65">
        <v>39</v>
      </c>
      <c r="I30" s="65">
        <v>9</v>
      </c>
      <c r="J30" s="65">
        <v>20</v>
      </c>
      <c r="K30" s="65" t="s">
        <v>0</v>
      </c>
      <c r="L30" s="65" t="s">
        <v>0</v>
      </c>
      <c r="M30" s="65" t="s">
        <v>0</v>
      </c>
      <c r="N30" s="65" t="s">
        <v>0</v>
      </c>
      <c r="O30" s="65">
        <v>0</v>
      </c>
      <c r="P30" s="65">
        <v>0</v>
      </c>
      <c r="Q30" s="66">
        <v>0</v>
      </c>
      <c r="R30" s="65">
        <v>7</v>
      </c>
      <c r="S30" s="65"/>
      <c r="T30" s="67">
        <f t="shared" si="0"/>
        <v>130</v>
      </c>
    </row>
    <row r="31" spans="2:20" s="25" customFormat="1" ht="16.7" customHeight="1" x14ac:dyDescent="0.2">
      <c r="B31" s="68">
        <v>1964</v>
      </c>
      <c r="D31" s="65">
        <v>25</v>
      </c>
      <c r="E31" s="65">
        <v>8</v>
      </c>
      <c r="F31" s="65">
        <v>18</v>
      </c>
      <c r="G31" s="65">
        <v>5</v>
      </c>
      <c r="H31" s="65">
        <v>42</v>
      </c>
      <c r="I31" s="65">
        <v>11</v>
      </c>
      <c r="J31" s="65">
        <v>19</v>
      </c>
      <c r="K31" s="65" t="s">
        <v>0</v>
      </c>
      <c r="L31" s="65" t="s">
        <v>0</v>
      </c>
      <c r="M31" s="65" t="s">
        <v>0</v>
      </c>
      <c r="N31" s="65" t="s">
        <v>0</v>
      </c>
      <c r="O31" s="65">
        <v>0</v>
      </c>
      <c r="P31" s="65">
        <v>0</v>
      </c>
      <c r="Q31" s="66">
        <v>0</v>
      </c>
      <c r="R31" s="65">
        <v>2</v>
      </c>
      <c r="S31" s="65"/>
      <c r="T31" s="67">
        <f t="shared" si="0"/>
        <v>130</v>
      </c>
    </row>
    <row r="32" spans="2:20" s="25" customFormat="1" ht="16.7" customHeight="1" x14ac:dyDescent="0.2">
      <c r="B32" s="68">
        <v>1968</v>
      </c>
      <c r="D32" s="65">
        <v>19</v>
      </c>
      <c r="E32" s="65">
        <v>8</v>
      </c>
      <c r="F32" s="65">
        <v>19</v>
      </c>
      <c r="G32" s="65">
        <v>5</v>
      </c>
      <c r="H32" s="65">
        <v>36</v>
      </c>
      <c r="I32" s="65">
        <v>19</v>
      </c>
      <c r="J32" s="65">
        <v>20</v>
      </c>
      <c r="K32" s="65" t="s">
        <v>0</v>
      </c>
      <c r="L32" s="65" t="s">
        <v>0</v>
      </c>
      <c r="M32" s="65" t="s">
        <v>0</v>
      </c>
      <c r="N32" s="65" t="s">
        <v>0</v>
      </c>
      <c r="O32" s="65">
        <v>0</v>
      </c>
      <c r="P32" s="65">
        <v>0</v>
      </c>
      <c r="Q32" s="66">
        <v>2</v>
      </c>
      <c r="R32" s="65">
        <v>2</v>
      </c>
      <c r="S32" s="65"/>
      <c r="T32" s="67">
        <f t="shared" si="0"/>
        <v>130</v>
      </c>
    </row>
    <row r="33" spans="1:23" s="25" customFormat="1" ht="17.100000000000001" customHeight="1" x14ac:dyDescent="0.2">
      <c r="B33" s="68">
        <v>1972</v>
      </c>
      <c r="C33" s="23"/>
      <c r="D33" s="65">
        <v>13</v>
      </c>
      <c r="E33" s="65">
        <v>9</v>
      </c>
      <c r="F33" s="65">
        <v>19</v>
      </c>
      <c r="G33" s="65">
        <v>6</v>
      </c>
      <c r="H33" s="65">
        <v>36</v>
      </c>
      <c r="I33" s="65">
        <v>12</v>
      </c>
      <c r="J33" s="65">
        <v>17</v>
      </c>
      <c r="K33" s="65">
        <v>5</v>
      </c>
      <c r="L33" s="65" t="s">
        <v>0</v>
      </c>
      <c r="M33" s="65" t="s">
        <v>0</v>
      </c>
      <c r="N33" s="65" t="s">
        <v>0</v>
      </c>
      <c r="O33" s="65">
        <v>0</v>
      </c>
      <c r="P33" s="65">
        <v>0</v>
      </c>
      <c r="Q33" s="65">
        <v>10</v>
      </c>
      <c r="R33" s="67">
        <v>3</v>
      </c>
      <c r="S33" s="67"/>
      <c r="T33" s="67">
        <f t="shared" si="0"/>
        <v>130</v>
      </c>
      <c r="V33" s="27"/>
      <c r="W33" s="27"/>
    </row>
    <row r="34" spans="1:23" s="25" customFormat="1" ht="17.100000000000001" customHeight="1" x14ac:dyDescent="0.2">
      <c r="B34" s="68">
        <v>1976</v>
      </c>
      <c r="C34" s="23"/>
      <c r="D34" s="65">
        <v>17</v>
      </c>
      <c r="E34" s="65">
        <v>8</v>
      </c>
      <c r="F34" s="65">
        <v>19</v>
      </c>
      <c r="G34" s="65">
        <v>6</v>
      </c>
      <c r="H34" s="65">
        <v>39</v>
      </c>
      <c r="I34" s="65">
        <v>8</v>
      </c>
      <c r="J34" s="65">
        <v>16</v>
      </c>
      <c r="K34" s="65">
        <v>7</v>
      </c>
      <c r="L34" s="65" t="s">
        <v>0</v>
      </c>
      <c r="M34" s="65" t="s">
        <v>0</v>
      </c>
      <c r="N34" s="65" t="s">
        <v>0</v>
      </c>
      <c r="O34" s="65">
        <v>0</v>
      </c>
      <c r="P34" s="65">
        <v>0</v>
      </c>
      <c r="Q34" s="65">
        <v>9</v>
      </c>
      <c r="R34" s="67">
        <v>1</v>
      </c>
      <c r="S34" s="67"/>
      <c r="T34" s="67">
        <f t="shared" si="0"/>
        <v>130</v>
      </c>
      <c r="V34" s="27"/>
      <c r="W34" s="27"/>
    </row>
    <row r="35" spans="1:23" s="25" customFormat="1" ht="22.5" customHeight="1" x14ac:dyDescent="0.2">
      <c r="B35" s="68">
        <v>1980</v>
      </c>
      <c r="C35" s="23"/>
      <c r="D35" s="65">
        <v>21</v>
      </c>
      <c r="E35" s="65">
        <v>6</v>
      </c>
      <c r="F35" s="65">
        <v>18</v>
      </c>
      <c r="G35" s="65">
        <v>7</v>
      </c>
      <c r="H35" s="65">
        <v>37</v>
      </c>
      <c r="I35" s="65">
        <v>5</v>
      </c>
      <c r="J35" s="65">
        <v>18</v>
      </c>
      <c r="K35" s="65">
        <v>13</v>
      </c>
      <c r="L35" s="65" t="s">
        <v>0</v>
      </c>
      <c r="M35" s="65" t="s">
        <v>0</v>
      </c>
      <c r="N35" s="65" t="s">
        <v>0</v>
      </c>
      <c r="O35" s="65">
        <v>0</v>
      </c>
      <c r="P35" s="65">
        <v>0</v>
      </c>
      <c r="Q35" s="65">
        <v>4</v>
      </c>
      <c r="R35" s="67">
        <v>1</v>
      </c>
      <c r="S35" s="67"/>
      <c r="T35" s="67">
        <f t="shared" si="0"/>
        <v>130</v>
      </c>
    </row>
    <row r="36" spans="1:23" s="25" customFormat="1" ht="17.100000000000001" customHeight="1" x14ac:dyDescent="0.2">
      <c r="B36" s="68">
        <v>1984</v>
      </c>
      <c r="C36" s="23"/>
      <c r="D36" s="65">
        <v>21</v>
      </c>
      <c r="E36" s="65">
        <v>3</v>
      </c>
      <c r="F36" s="65">
        <v>15</v>
      </c>
      <c r="G36" s="65">
        <v>10</v>
      </c>
      <c r="H36" s="65">
        <v>28</v>
      </c>
      <c r="I36" s="65">
        <v>5</v>
      </c>
      <c r="J36" s="65">
        <v>15</v>
      </c>
      <c r="K36" s="65">
        <v>15</v>
      </c>
      <c r="L36" s="65" t="s">
        <v>0</v>
      </c>
      <c r="M36" s="65" t="s">
        <v>0</v>
      </c>
      <c r="N36" s="65" t="s">
        <v>0</v>
      </c>
      <c r="O36" s="65">
        <v>11</v>
      </c>
      <c r="P36" s="65">
        <v>0</v>
      </c>
      <c r="Q36" s="65">
        <v>7</v>
      </c>
      <c r="R36" s="67">
        <v>0</v>
      </c>
      <c r="S36" s="67"/>
      <c r="T36" s="67">
        <f t="shared" si="0"/>
        <v>130</v>
      </c>
    </row>
    <row r="37" spans="1:23" s="25" customFormat="1" ht="17.100000000000001" customHeight="1" x14ac:dyDescent="0.2">
      <c r="B37" s="68">
        <v>1988</v>
      </c>
      <c r="C37" s="23"/>
      <c r="D37" s="65">
        <v>19</v>
      </c>
      <c r="E37" s="65">
        <v>2</v>
      </c>
      <c r="F37" s="65">
        <v>15</v>
      </c>
      <c r="G37" s="65">
        <v>7</v>
      </c>
      <c r="H37" s="65">
        <v>27</v>
      </c>
      <c r="I37" s="65">
        <v>8</v>
      </c>
      <c r="J37" s="65">
        <v>15</v>
      </c>
      <c r="K37" s="65">
        <v>17</v>
      </c>
      <c r="L37" s="65" t="s">
        <v>0</v>
      </c>
      <c r="M37" s="65" t="s">
        <v>0</v>
      </c>
      <c r="N37" s="65" t="s">
        <v>0</v>
      </c>
      <c r="O37" s="65">
        <v>9</v>
      </c>
      <c r="P37" s="65">
        <v>0</v>
      </c>
      <c r="Q37" s="65">
        <v>10</v>
      </c>
      <c r="R37" s="67">
        <v>1</v>
      </c>
      <c r="S37" s="67"/>
      <c r="T37" s="67">
        <f t="shared" si="0"/>
        <v>130</v>
      </c>
    </row>
    <row r="38" spans="1:23" s="25" customFormat="1" ht="17.100000000000001" customHeight="1" x14ac:dyDescent="0.2">
      <c r="B38" s="68">
        <v>1992</v>
      </c>
      <c r="C38" s="23"/>
      <c r="D38" s="65">
        <v>21</v>
      </c>
      <c r="E38" s="65">
        <v>1</v>
      </c>
      <c r="F38" s="65">
        <v>17</v>
      </c>
      <c r="G38" s="65">
        <v>6</v>
      </c>
      <c r="H38" s="65">
        <v>32</v>
      </c>
      <c r="I38" s="65">
        <v>3</v>
      </c>
      <c r="J38" s="65">
        <v>15</v>
      </c>
      <c r="K38" s="65">
        <v>14</v>
      </c>
      <c r="L38" s="65" t="s">
        <v>0</v>
      </c>
      <c r="M38" s="65" t="s">
        <v>0</v>
      </c>
      <c r="N38" s="65" t="s">
        <v>0</v>
      </c>
      <c r="O38" s="65">
        <v>10</v>
      </c>
      <c r="P38" s="65">
        <v>3</v>
      </c>
      <c r="Q38" s="65">
        <v>8</v>
      </c>
      <c r="R38" s="67">
        <v>0</v>
      </c>
      <c r="S38" s="67"/>
      <c r="T38" s="67">
        <f t="shared" si="0"/>
        <v>130</v>
      </c>
      <c r="V38" s="27"/>
      <c r="W38" s="27"/>
    </row>
    <row r="39" spans="1:23" s="25" customFormat="1" ht="17.25" customHeight="1" x14ac:dyDescent="0.2">
      <c r="B39" s="68">
        <v>1996</v>
      </c>
      <c r="C39" s="23"/>
      <c r="D39" s="65">
        <v>17</v>
      </c>
      <c r="E39" s="65">
        <v>0</v>
      </c>
      <c r="F39" s="65">
        <v>14</v>
      </c>
      <c r="G39" s="65">
        <v>6</v>
      </c>
      <c r="H39" s="65">
        <v>39</v>
      </c>
      <c r="I39" s="65" t="s">
        <v>0</v>
      </c>
      <c r="J39" s="65">
        <v>13</v>
      </c>
      <c r="K39" s="65">
        <v>20</v>
      </c>
      <c r="L39" s="65" t="s">
        <v>0</v>
      </c>
      <c r="M39" s="65" t="s">
        <v>0</v>
      </c>
      <c r="N39" s="65" t="s">
        <v>0</v>
      </c>
      <c r="O39" s="65">
        <v>10</v>
      </c>
      <c r="P39" s="65">
        <v>3</v>
      </c>
      <c r="Q39" s="65">
        <v>8</v>
      </c>
      <c r="R39" s="67">
        <v>0</v>
      </c>
      <c r="S39" s="67"/>
      <c r="T39" s="67">
        <f t="shared" si="0"/>
        <v>130</v>
      </c>
    </row>
    <row r="40" spans="1:23" s="25" customFormat="1" ht="22.5" customHeight="1" x14ac:dyDescent="0.2">
      <c r="B40" s="68">
        <v>2000</v>
      </c>
      <c r="C40" s="23"/>
      <c r="D40" s="65">
        <v>18</v>
      </c>
      <c r="E40" s="65">
        <v>0</v>
      </c>
      <c r="F40" s="65">
        <v>16</v>
      </c>
      <c r="G40" s="65">
        <v>6</v>
      </c>
      <c r="H40" s="65">
        <v>39</v>
      </c>
      <c r="I40" s="65" t="s">
        <v>0</v>
      </c>
      <c r="J40" s="65">
        <v>14</v>
      </c>
      <c r="K40" s="65">
        <v>12</v>
      </c>
      <c r="L40" s="65" t="s">
        <v>0</v>
      </c>
      <c r="M40" s="65" t="s">
        <v>0</v>
      </c>
      <c r="N40" s="65" t="s">
        <v>0</v>
      </c>
      <c r="O40" s="65">
        <v>6</v>
      </c>
      <c r="P40" s="65">
        <v>14</v>
      </c>
      <c r="Q40" s="65">
        <v>5</v>
      </c>
      <c r="R40" s="67">
        <v>0</v>
      </c>
      <c r="S40" s="67"/>
      <c r="T40" s="67">
        <f t="shared" si="0"/>
        <v>130</v>
      </c>
    </row>
    <row r="41" spans="1:23" s="25" customFormat="1" ht="17.100000000000001" customHeight="1" x14ac:dyDescent="0.2">
      <c r="B41" s="68">
        <v>2004</v>
      </c>
      <c r="C41" s="23"/>
      <c r="D41" s="65">
        <v>17</v>
      </c>
      <c r="E41" s="65">
        <v>0</v>
      </c>
      <c r="F41" s="65">
        <v>12</v>
      </c>
      <c r="G41" s="65">
        <v>6</v>
      </c>
      <c r="H41" s="65">
        <v>46</v>
      </c>
      <c r="I41" s="65" t="s">
        <v>0</v>
      </c>
      <c r="J41" s="65">
        <v>11</v>
      </c>
      <c r="K41" s="65">
        <v>16</v>
      </c>
      <c r="L41" s="65" t="s">
        <v>0</v>
      </c>
      <c r="M41" s="65" t="s">
        <v>0</v>
      </c>
      <c r="N41" s="65" t="s">
        <v>0</v>
      </c>
      <c r="O41" s="65">
        <v>6</v>
      </c>
      <c r="P41" s="65">
        <v>15</v>
      </c>
      <c r="Q41" s="65">
        <v>0</v>
      </c>
      <c r="R41" s="67">
        <v>1</v>
      </c>
      <c r="S41" s="67"/>
      <c r="T41" s="67">
        <f t="shared" si="0"/>
        <v>130</v>
      </c>
    </row>
    <row r="42" spans="1:23" s="25" customFormat="1" ht="16.7" customHeight="1" x14ac:dyDescent="0.2">
      <c r="B42" s="69" t="s">
        <v>58</v>
      </c>
      <c r="C42" s="23"/>
      <c r="D42" s="65">
        <v>11</v>
      </c>
      <c r="E42" s="65">
        <v>0</v>
      </c>
      <c r="F42" s="65">
        <v>9</v>
      </c>
      <c r="G42" s="65">
        <v>4</v>
      </c>
      <c r="H42" s="65">
        <v>32</v>
      </c>
      <c r="I42" s="65" t="s">
        <v>0</v>
      </c>
      <c r="J42" s="65">
        <v>8</v>
      </c>
      <c r="K42" s="65">
        <v>13</v>
      </c>
      <c r="L42" s="65" t="s">
        <v>0</v>
      </c>
      <c r="M42" s="65" t="s">
        <v>0</v>
      </c>
      <c r="N42" s="65">
        <v>5</v>
      </c>
      <c r="O42" s="65" t="s">
        <v>0</v>
      </c>
      <c r="P42" s="65">
        <v>14</v>
      </c>
      <c r="Q42" s="65">
        <v>0</v>
      </c>
      <c r="R42" s="67">
        <v>1</v>
      </c>
      <c r="S42" s="67"/>
      <c r="T42" s="67">
        <f t="shared" si="0"/>
        <v>97</v>
      </c>
    </row>
    <row r="43" spans="1:23" s="25" customFormat="1" ht="16.7" customHeight="1" x14ac:dyDescent="0.2">
      <c r="B43" s="69">
        <v>2012</v>
      </c>
      <c r="C43" s="23"/>
      <c r="D43" s="65">
        <v>12</v>
      </c>
      <c r="E43" s="65">
        <v>0</v>
      </c>
      <c r="F43" s="65">
        <v>10</v>
      </c>
      <c r="G43" s="65">
        <v>1</v>
      </c>
      <c r="H43" s="65">
        <v>33</v>
      </c>
      <c r="I43" s="65" t="s">
        <v>0</v>
      </c>
      <c r="J43" s="65">
        <v>8</v>
      </c>
      <c r="K43" s="65">
        <v>13</v>
      </c>
      <c r="L43" s="65" t="s">
        <v>0</v>
      </c>
      <c r="M43" s="65" t="s">
        <v>0</v>
      </c>
      <c r="N43" s="65">
        <v>5</v>
      </c>
      <c r="O43" s="65" t="s">
        <v>0</v>
      </c>
      <c r="P43" s="65">
        <v>15</v>
      </c>
      <c r="Q43" s="65">
        <v>2</v>
      </c>
      <c r="R43" s="67">
        <v>1</v>
      </c>
      <c r="S43" s="67"/>
      <c r="T43" s="67">
        <v>100</v>
      </c>
    </row>
    <row r="44" spans="1:23" s="25" customFormat="1" ht="16.7" customHeight="1" x14ac:dyDescent="0.2">
      <c r="B44" s="69" t="s">
        <v>87</v>
      </c>
      <c r="C44" s="23"/>
      <c r="D44" s="65">
        <v>10</v>
      </c>
      <c r="E44" s="65">
        <v>0</v>
      </c>
      <c r="F44" s="65">
        <v>14</v>
      </c>
      <c r="G44" s="65">
        <v>1</v>
      </c>
      <c r="H44" s="65">
        <v>34</v>
      </c>
      <c r="I44" s="65" t="s">
        <v>0</v>
      </c>
      <c r="J44" s="65">
        <v>7</v>
      </c>
      <c r="K44" s="65">
        <v>14</v>
      </c>
      <c r="L44" s="65" t="s">
        <v>0</v>
      </c>
      <c r="M44" s="65" t="s">
        <v>0</v>
      </c>
      <c r="N44" s="65">
        <v>4</v>
      </c>
      <c r="O44" s="65" t="s">
        <v>0</v>
      </c>
      <c r="P44" s="65">
        <v>15</v>
      </c>
      <c r="Q44" s="65">
        <v>0</v>
      </c>
      <c r="R44" s="67">
        <v>1</v>
      </c>
      <c r="S44" s="67"/>
      <c r="T44" s="67">
        <v>100</v>
      </c>
    </row>
    <row r="45" spans="1:23" s="25" customFormat="1" ht="22.5" customHeight="1" x14ac:dyDescent="0.2">
      <c r="B45" s="69" t="s">
        <v>103</v>
      </c>
      <c r="C45" s="23"/>
      <c r="D45" s="65">
        <v>7</v>
      </c>
      <c r="E45" s="65">
        <v>0</v>
      </c>
      <c r="F45" s="65">
        <v>14</v>
      </c>
      <c r="G45" s="65">
        <v>3</v>
      </c>
      <c r="H45" s="65">
        <v>30</v>
      </c>
      <c r="I45" s="65" t="s">
        <v>0</v>
      </c>
      <c r="J45" s="65">
        <v>7</v>
      </c>
      <c r="K45" s="65">
        <v>18</v>
      </c>
      <c r="L45" s="65" t="s">
        <v>0</v>
      </c>
      <c r="M45" s="65" t="s">
        <v>0</v>
      </c>
      <c r="N45" s="65">
        <v>8</v>
      </c>
      <c r="O45" s="65" t="s">
        <v>0</v>
      </c>
      <c r="P45" s="65">
        <v>11</v>
      </c>
      <c r="Q45" s="65">
        <v>1</v>
      </c>
      <c r="R45" s="67">
        <v>1</v>
      </c>
      <c r="S45" s="67"/>
      <c r="T45" s="67">
        <v>100</v>
      </c>
    </row>
    <row r="46" spans="1:23" s="25" customFormat="1" ht="22.5" customHeight="1" x14ac:dyDescent="0.2">
      <c r="B46" s="138" t="s">
        <v>134</v>
      </c>
      <c r="C46" s="58"/>
      <c r="D46" s="139">
        <v>7</v>
      </c>
      <c r="E46" s="139">
        <v>0</v>
      </c>
      <c r="F46" s="139">
        <v>12</v>
      </c>
      <c r="G46" s="139">
        <v>4</v>
      </c>
      <c r="H46" s="139">
        <v>31</v>
      </c>
      <c r="I46" s="139" t="s">
        <v>0</v>
      </c>
      <c r="J46" s="139">
        <v>7</v>
      </c>
      <c r="K46" s="139" t="s">
        <v>0</v>
      </c>
      <c r="L46" s="139">
        <v>12</v>
      </c>
      <c r="M46" s="139">
        <v>6</v>
      </c>
      <c r="N46" s="139">
        <v>7</v>
      </c>
      <c r="O46" s="139" t="s">
        <v>0</v>
      </c>
      <c r="P46" s="139">
        <v>12</v>
      </c>
      <c r="Q46" s="139">
        <v>1</v>
      </c>
      <c r="R46" s="98">
        <v>1</v>
      </c>
      <c r="S46" s="98"/>
      <c r="T46" s="98">
        <v>100</v>
      </c>
    </row>
    <row r="47" spans="1:23" s="21" customFormat="1" ht="6.75" customHeight="1" x14ac:dyDescent="0.2">
      <c r="A47" s="28"/>
      <c r="L47" s="140"/>
      <c r="M47" s="140"/>
    </row>
    <row r="48" spans="1:23" s="21" customFormat="1" ht="13.5" customHeight="1" x14ac:dyDescent="0.2">
      <c r="A48" s="28"/>
      <c r="B48" s="163" t="s">
        <v>55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</row>
    <row r="49" spans="1:20" s="21" customFormat="1" ht="13.5" customHeight="1" x14ac:dyDescent="0.2">
      <c r="A49" s="28"/>
      <c r="B49" s="160" t="s">
        <v>141</v>
      </c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</row>
    <row r="50" spans="1:20" s="21" customFormat="1" ht="13.5" customHeight="1" x14ac:dyDescent="0.2">
      <c r="A50" s="28"/>
      <c r="B50" s="160" t="s">
        <v>56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</row>
    <row r="51" spans="1:20" s="21" customFormat="1" ht="6.75" customHeight="1" thickBot="1" x14ac:dyDescent="0.25">
      <c r="A51" s="28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</row>
  </sheetData>
  <mergeCells count="8">
    <mergeCell ref="B49:T49"/>
    <mergeCell ref="B50:T50"/>
    <mergeCell ref="B2:D2"/>
    <mergeCell ref="B1:F1"/>
    <mergeCell ref="B48:T48"/>
    <mergeCell ref="D5:T5"/>
    <mergeCell ref="D6:T6"/>
    <mergeCell ref="D7:T7"/>
  </mergeCells>
  <pageMargins left="0" right="0.59055118110236227" top="0" bottom="0.59055118110236227" header="0" footer="0.39370078740157483"/>
  <pageSetup paperSize="9" scale="55" orientation="portrait" horizontalDpi="4294967292" verticalDpi="4294967292" r:id="rId1"/>
  <headerFooter alignWithMargins="0"/>
  <ignoredErrors>
    <ignoredError sqref="B42 B44 B45:B4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9" width="6.85546875" style="12" customWidth="1"/>
    <col min="10" max="10" width="6.85546875" style="9" customWidth="1"/>
    <col min="11" max="11" width="6.85546875" style="13" customWidth="1"/>
    <col min="12" max="21" width="6.85546875" style="9" customWidth="1"/>
    <col min="22" max="16384" width="11.42578125" style="9"/>
  </cols>
  <sheetData>
    <row r="1" spans="1:25" s="2" customFormat="1" ht="33" customHeight="1" x14ac:dyDescent="0.2">
      <c r="A1" s="29"/>
      <c r="B1" s="145" t="s">
        <v>40</v>
      </c>
      <c r="C1" s="145"/>
      <c r="D1" s="145"/>
      <c r="E1" s="145"/>
      <c r="F1" s="145"/>
      <c r="G1" s="145"/>
      <c r="H1" s="145"/>
      <c r="I1" s="145"/>
      <c r="J1" s="145"/>
      <c r="K1" s="145"/>
      <c r="L1" s="170"/>
    </row>
    <row r="2" spans="1:25" s="2" customFormat="1" ht="16.7" customHeight="1" x14ac:dyDescent="0.25">
      <c r="A2" s="29"/>
      <c r="B2" s="146" t="s">
        <v>131</v>
      </c>
      <c r="C2" s="146"/>
      <c r="D2" s="146"/>
      <c r="E2" s="146"/>
      <c r="F2" s="146"/>
      <c r="G2" s="146"/>
      <c r="H2" s="146"/>
      <c r="I2" s="146"/>
      <c r="J2" s="147"/>
      <c r="K2" s="147"/>
      <c r="L2" s="84"/>
    </row>
    <row r="3" spans="1:25" s="2" customFormat="1" ht="6.75" customHeight="1" x14ac:dyDescent="0.2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84"/>
    </row>
    <row r="4" spans="1:25" s="2" customFormat="1" ht="16.7" customHeight="1" x14ac:dyDescent="0.2">
      <c r="B4" s="1"/>
      <c r="C4" s="1"/>
      <c r="D4" s="1"/>
      <c r="E4" s="1"/>
      <c r="F4" s="1"/>
      <c r="G4" s="1"/>
      <c r="H4" s="1"/>
      <c r="I4" s="1"/>
      <c r="J4" s="1"/>
    </row>
    <row r="5" spans="1:25" s="5" customFormat="1" ht="15" customHeight="1" x14ac:dyDescent="0.3">
      <c r="B5" s="3" t="s">
        <v>128</v>
      </c>
      <c r="C5" s="169" t="s">
        <v>115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09"/>
    </row>
    <row r="6" spans="1:25" s="5" customFormat="1" ht="2.4500000000000002" customHeight="1" x14ac:dyDescent="0.3">
      <c r="B6" s="55"/>
      <c r="C6" s="55"/>
      <c r="D6" s="55"/>
      <c r="E6" s="55"/>
      <c r="F6" s="55"/>
      <c r="G6" s="55"/>
      <c r="H6" s="55"/>
      <c r="I6" s="55"/>
      <c r="J6" s="55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56"/>
    </row>
    <row r="7" spans="1:25" s="5" customFormat="1" ht="6.75" customHeight="1" x14ac:dyDescent="0.3">
      <c r="B7" s="6"/>
      <c r="C7" s="6"/>
      <c r="D7" s="6"/>
      <c r="E7" s="6"/>
      <c r="F7" s="6"/>
      <c r="G7" s="6"/>
      <c r="H7" s="6"/>
      <c r="I7" s="6"/>
      <c r="J7" s="6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56"/>
    </row>
    <row r="8" spans="1:25" ht="16.7" customHeight="1" x14ac:dyDescent="0.2">
      <c r="B8" s="111" t="s">
        <v>109</v>
      </c>
      <c r="C8" s="132">
        <v>1953</v>
      </c>
      <c r="D8" s="132">
        <v>1956</v>
      </c>
      <c r="E8" s="132">
        <v>1960</v>
      </c>
      <c r="F8" s="132">
        <v>1964</v>
      </c>
      <c r="G8" s="132">
        <v>1968</v>
      </c>
      <c r="H8" s="132">
        <v>1972</v>
      </c>
      <c r="I8" s="132">
        <v>1976</v>
      </c>
      <c r="J8" s="110">
        <v>1980</v>
      </c>
      <c r="K8" s="110">
        <v>1984</v>
      </c>
      <c r="L8" s="110">
        <v>1988</v>
      </c>
      <c r="M8" s="110">
        <v>1992</v>
      </c>
      <c r="N8" s="110">
        <v>1996</v>
      </c>
      <c r="O8" s="110">
        <v>2000</v>
      </c>
      <c r="P8" s="110">
        <v>2004</v>
      </c>
      <c r="Q8" s="110">
        <v>2008</v>
      </c>
      <c r="R8" s="110">
        <v>2012</v>
      </c>
      <c r="S8" s="110">
        <v>2016</v>
      </c>
      <c r="T8" s="142">
        <v>2020</v>
      </c>
      <c r="U8" s="137">
        <v>2024</v>
      </c>
    </row>
    <row r="9" spans="1:25" ht="6.75" customHeight="1" x14ac:dyDescent="0.2">
      <c r="B9" s="7"/>
      <c r="C9" s="7"/>
      <c r="D9" s="7"/>
      <c r="E9" s="7"/>
      <c r="F9" s="7"/>
      <c r="G9" s="7"/>
      <c r="H9" s="7"/>
      <c r="I9" s="7"/>
      <c r="J9" s="7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5" ht="16.7" customHeight="1" x14ac:dyDescent="0.2">
      <c r="B10" s="70" t="s">
        <v>15</v>
      </c>
      <c r="C10" s="133">
        <v>18.049692894876525</v>
      </c>
      <c r="D10" s="133">
        <v>15.406135442793747</v>
      </c>
      <c r="E10" s="133">
        <v>17.714823385804745</v>
      </c>
      <c r="F10" s="133">
        <v>19.320098227758216</v>
      </c>
      <c r="G10" s="133">
        <v>13.737329858094411</v>
      </c>
      <c r="H10" s="133">
        <v>10.920355656451003</v>
      </c>
      <c r="I10" s="133">
        <v>12.675703649293846</v>
      </c>
      <c r="J10" s="133">
        <v>15.16348308206433</v>
      </c>
      <c r="K10" s="125">
        <v>14.903094432929711</v>
      </c>
      <c r="L10" s="117">
        <v>13.890050564574382</v>
      </c>
      <c r="M10" s="117">
        <v>15.1</v>
      </c>
      <c r="N10" s="117">
        <v>12.437533597467496</v>
      </c>
      <c r="O10" s="112">
        <v>12.607109900250471</v>
      </c>
      <c r="P10" s="112">
        <v>11.746394765262689</v>
      </c>
      <c r="Q10" s="113">
        <v>10.079300377973764</v>
      </c>
      <c r="R10" s="113">
        <v>11.125536107569259</v>
      </c>
      <c r="S10" s="112">
        <v>9.2299392489386154</v>
      </c>
      <c r="T10" s="112">
        <v>8.3910172652717794</v>
      </c>
      <c r="U10" s="112">
        <v>7.937008161592769</v>
      </c>
      <c r="V10" s="123"/>
      <c r="W10" s="114"/>
      <c r="X10" s="114"/>
      <c r="Y10" s="114"/>
    </row>
    <row r="11" spans="1:25" ht="16.7" customHeight="1" x14ac:dyDescent="0.2">
      <c r="B11" s="70" t="s">
        <v>23</v>
      </c>
      <c r="C11" s="133" t="s">
        <v>0</v>
      </c>
      <c r="D11" s="133" t="s">
        <v>0</v>
      </c>
      <c r="E11" s="133" t="s">
        <v>0</v>
      </c>
      <c r="F11" s="133" t="s">
        <v>0</v>
      </c>
      <c r="G11" s="133" t="s">
        <v>0</v>
      </c>
      <c r="H11" s="133" t="s">
        <v>0</v>
      </c>
      <c r="I11" s="133" t="s">
        <v>0</v>
      </c>
      <c r="J11" s="127" t="s">
        <v>0</v>
      </c>
      <c r="K11" s="124" t="s">
        <v>0</v>
      </c>
      <c r="L11" s="112" t="s">
        <v>0</v>
      </c>
      <c r="M11" s="112" t="s">
        <v>0</v>
      </c>
      <c r="N11" s="113" t="s">
        <v>0</v>
      </c>
      <c r="O11" s="112" t="s">
        <v>0</v>
      </c>
      <c r="P11" s="112" t="s">
        <v>0</v>
      </c>
      <c r="Q11" s="113" t="s">
        <v>0</v>
      </c>
      <c r="R11" s="113">
        <v>1.2750666512113134</v>
      </c>
      <c r="S11" s="112" t="s">
        <v>0</v>
      </c>
      <c r="T11" s="112">
        <v>8.2771058388843216E-2</v>
      </c>
      <c r="U11" s="112" t="s">
        <v>0</v>
      </c>
      <c r="V11" s="123"/>
      <c r="W11" s="115"/>
      <c r="X11" s="115"/>
      <c r="Y11" s="115"/>
    </row>
    <row r="12" spans="1:25" ht="16.7" customHeight="1" x14ac:dyDescent="0.2">
      <c r="B12" s="70" t="s">
        <v>6</v>
      </c>
      <c r="C12" s="133">
        <v>14.917978919697697</v>
      </c>
      <c r="D12" s="133">
        <v>13.430928033957168</v>
      </c>
      <c r="E12" s="133">
        <v>13.381481575668182</v>
      </c>
      <c r="F12" s="133">
        <v>14.222314269652948</v>
      </c>
      <c r="G12" s="133">
        <v>14.923255140457572</v>
      </c>
      <c r="H12" s="133">
        <v>14.383907176188673</v>
      </c>
      <c r="I12" s="133">
        <v>14.797502587559681</v>
      </c>
      <c r="J12" s="133">
        <v>13.728021873694605</v>
      </c>
      <c r="K12" s="125">
        <v>10.135995054725283</v>
      </c>
      <c r="L12" s="117">
        <v>10.987339847165723</v>
      </c>
      <c r="M12" s="117">
        <v>12.5</v>
      </c>
      <c r="N12" s="117">
        <v>10.723316144703048</v>
      </c>
      <c r="O12" s="112">
        <v>11.291031331019028</v>
      </c>
      <c r="P12" s="112">
        <v>8.5805645554073227</v>
      </c>
      <c r="Q12" s="113">
        <v>8.9923170038785543</v>
      </c>
      <c r="R12" s="113">
        <v>9.5699547930914584</v>
      </c>
      <c r="S12" s="112">
        <v>13.775713649051205</v>
      </c>
      <c r="T12" s="112">
        <v>14.072662838793114</v>
      </c>
      <c r="U12" s="112">
        <v>12.362768229981167</v>
      </c>
      <c r="V12" s="123"/>
      <c r="W12" s="114"/>
      <c r="X12" s="114"/>
      <c r="Y12" s="114"/>
    </row>
    <row r="13" spans="1:25" ht="16.350000000000001" customHeight="1" x14ac:dyDescent="0.2">
      <c r="B13" s="99" t="s">
        <v>108</v>
      </c>
      <c r="C13" s="127">
        <v>4.2969441144503708</v>
      </c>
      <c r="D13" s="127">
        <v>4.2012348060968545</v>
      </c>
      <c r="E13" s="127">
        <v>4.9004399460875314</v>
      </c>
      <c r="F13" s="127">
        <v>4.9498505872954821</v>
      </c>
      <c r="G13" s="127">
        <v>5.7269041413263828</v>
      </c>
      <c r="H13" s="127">
        <v>5.8141001387312397</v>
      </c>
      <c r="I13" s="127">
        <v>5.9029748589362629</v>
      </c>
      <c r="J13" s="133">
        <v>6.9741389131508003</v>
      </c>
      <c r="K13" s="125">
        <v>8.2706083415148548</v>
      </c>
      <c r="L13" s="117">
        <v>6.23693114853819</v>
      </c>
      <c r="M13" s="117">
        <v>5.8</v>
      </c>
      <c r="N13" s="117">
        <v>5.8414796822426185</v>
      </c>
      <c r="O13" s="112">
        <v>5.635628597794085</v>
      </c>
      <c r="P13" s="112">
        <v>5.476145098786608</v>
      </c>
      <c r="Q13" s="113">
        <v>5.2471651967686945</v>
      </c>
      <c r="R13" s="113">
        <v>4.2054016459951313</v>
      </c>
      <c r="S13" s="112">
        <v>3.9992494077357916</v>
      </c>
      <c r="T13" s="112">
        <v>3.6448963169855908</v>
      </c>
      <c r="U13" s="112">
        <v>3.4996443250364004</v>
      </c>
      <c r="V13" s="123"/>
      <c r="W13" s="114"/>
      <c r="X13" s="114"/>
      <c r="Y13" s="114"/>
    </row>
    <row r="14" spans="1:25" ht="22.15" customHeight="1" x14ac:dyDescent="0.2">
      <c r="B14" s="70" t="s">
        <v>5</v>
      </c>
      <c r="C14" s="133">
        <v>28.329499785152795</v>
      </c>
      <c r="D14" s="133">
        <v>30.185220914528266</v>
      </c>
      <c r="E14" s="133">
        <v>29.24497113648501</v>
      </c>
      <c r="F14" s="133">
        <v>29.787863546258762</v>
      </c>
      <c r="G14" s="133">
        <v>26.332174920359108</v>
      </c>
      <c r="H14" s="133">
        <v>25.567536889897845</v>
      </c>
      <c r="I14" s="133">
        <v>28.601716136356046</v>
      </c>
      <c r="J14" s="133">
        <v>26.523753465233735</v>
      </c>
      <c r="K14" s="125">
        <v>19.926548125522707</v>
      </c>
      <c r="L14" s="117">
        <v>18.267878188799756</v>
      </c>
      <c r="M14" s="117">
        <v>20.7</v>
      </c>
      <c r="N14" s="117">
        <v>26.971549166782804</v>
      </c>
      <c r="O14" s="112">
        <v>25.99419958694028</v>
      </c>
      <c r="P14" s="112">
        <v>31.228426825911104</v>
      </c>
      <c r="Q14" s="113">
        <v>28.184984806936932</v>
      </c>
      <c r="R14" s="113">
        <v>30.724469688188243</v>
      </c>
      <c r="S14" s="112">
        <v>32.481880233621837</v>
      </c>
      <c r="T14" s="112">
        <v>30.019177407083607</v>
      </c>
      <c r="U14" s="112">
        <v>29.178359614721987</v>
      </c>
      <c r="V14" s="123"/>
      <c r="W14" s="114"/>
      <c r="X14" s="114"/>
      <c r="Y14" s="114"/>
    </row>
    <row r="15" spans="1:25" ht="22.15" customHeight="1" x14ac:dyDescent="0.2">
      <c r="B15" s="70" t="s">
        <v>3</v>
      </c>
      <c r="C15" s="133">
        <v>5.8969238935368908</v>
      </c>
      <c r="D15" s="133">
        <v>8.3180590391665064</v>
      </c>
      <c r="E15" s="133">
        <v>7.8071357729573023</v>
      </c>
      <c r="F15" s="133">
        <v>9.2399183407793135</v>
      </c>
      <c r="G15" s="133">
        <v>14.284679988415871</v>
      </c>
      <c r="H15" s="133">
        <v>8.965506369025098</v>
      </c>
      <c r="I15" s="133">
        <v>6.6625488297552673</v>
      </c>
      <c r="J15" s="133">
        <v>5.2462689401131666</v>
      </c>
      <c r="K15" s="125">
        <v>5.4398021890113082</v>
      </c>
      <c r="L15" s="117">
        <v>5.7274835570087061</v>
      </c>
      <c r="M15" s="117">
        <v>2.5</v>
      </c>
      <c r="N15" s="118" t="s">
        <v>0</v>
      </c>
      <c r="O15" s="118" t="s">
        <v>0</v>
      </c>
      <c r="P15" s="118" t="s">
        <v>0</v>
      </c>
      <c r="Q15" s="118" t="s">
        <v>0</v>
      </c>
      <c r="R15" s="118" t="s">
        <v>0</v>
      </c>
      <c r="S15" s="118" t="s">
        <v>0</v>
      </c>
      <c r="T15" s="118" t="s">
        <v>0</v>
      </c>
      <c r="U15" s="143" t="s">
        <v>0</v>
      </c>
      <c r="V15" s="123"/>
      <c r="W15" s="114"/>
      <c r="X15" s="114"/>
      <c r="Y15" s="114"/>
    </row>
    <row r="16" spans="1:25" ht="16.7" customHeight="1" x14ac:dyDescent="0.2">
      <c r="B16" s="70" t="s">
        <v>127</v>
      </c>
      <c r="C16" s="133">
        <v>13.032378737709477</v>
      </c>
      <c r="D16" s="133">
        <v>13.493633031063091</v>
      </c>
      <c r="E16" s="133">
        <v>14.368181471403505</v>
      </c>
      <c r="F16" s="133">
        <v>14.393916979792301</v>
      </c>
      <c r="G16" s="133">
        <v>14.540978858963221</v>
      </c>
      <c r="H16" s="133">
        <v>13.103796191196873</v>
      </c>
      <c r="I16" s="133">
        <v>12.660679109211712</v>
      </c>
      <c r="J16" s="133">
        <v>13.095735389055557</v>
      </c>
      <c r="K16" s="125">
        <v>11.917748445511073</v>
      </c>
      <c r="L16" s="117">
        <v>10.591947686575676</v>
      </c>
      <c r="M16" s="117">
        <v>10.3</v>
      </c>
      <c r="N16" s="117">
        <v>9.5466581718995762</v>
      </c>
      <c r="O16" s="112">
        <v>9.867293579997364</v>
      </c>
      <c r="P16" s="112">
        <v>8.1464540584037444</v>
      </c>
      <c r="Q16" s="113">
        <v>9.3159415993478092</v>
      </c>
      <c r="R16" s="113">
        <v>7.3072910629419274</v>
      </c>
      <c r="S16" s="112">
        <v>5.852274060000469</v>
      </c>
      <c r="T16" s="112">
        <v>6.2534832788767885</v>
      </c>
      <c r="U16" s="112">
        <v>6.6962863442775102</v>
      </c>
      <c r="V16" s="123"/>
      <c r="W16" s="114"/>
      <c r="X16" s="114"/>
      <c r="Y16" s="114"/>
    </row>
    <row r="17" spans="2:25" ht="16.7" customHeight="1" x14ac:dyDescent="0.2">
      <c r="B17" s="70" t="s">
        <v>17</v>
      </c>
      <c r="C17" s="133" t="s">
        <v>0</v>
      </c>
      <c r="D17" s="133" t="s">
        <v>0</v>
      </c>
      <c r="E17" s="133" t="s">
        <v>0</v>
      </c>
      <c r="F17" s="133" t="s">
        <v>0</v>
      </c>
      <c r="G17" s="133" t="s">
        <v>0</v>
      </c>
      <c r="H17" s="133">
        <v>3.6243536385420603</v>
      </c>
      <c r="I17" s="133">
        <v>5.5056592434309373</v>
      </c>
      <c r="J17" s="133">
        <v>9.0551779136444779</v>
      </c>
      <c r="K17" s="125">
        <v>8.9414930366168495</v>
      </c>
      <c r="L17" s="117">
        <v>7.7994905524084706</v>
      </c>
      <c r="M17" s="117">
        <v>5.0999999999999996</v>
      </c>
      <c r="N17" s="118" t="s">
        <v>0</v>
      </c>
      <c r="O17" s="118" t="s">
        <v>0</v>
      </c>
      <c r="P17" s="118" t="s">
        <v>0</v>
      </c>
      <c r="Q17" s="118" t="s">
        <v>0</v>
      </c>
      <c r="R17" s="118" t="s">
        <v>0</v>
      </c>
      <c r="S17" s="118" t="s">
        <v>0</v>
      </c>
      <c r="T17" s="118" t="s">
        <v>0</v>
      </c>
      <c r="U17" s="143" t="s">
        <v>0</v>
      </c>
      <c r="V17" s="123"/>
      <c r="W17" s="114"/>
      <c r="X17" s="114"/>
      <c r="Y17" s="114"/>
    </row>
    <row r="18" spans="2:25" ht="16.7" customHeight="1" x14ac:dyDescent="0.2">
      <c r="B18" s="99" t="s">
        <v>110</v>
      </c>
      <c r="C18" s="133" t="s">
        <v>0</v>
      </c>
      <c r="D18" s="133" t="s">
        <v>0</v>
      </c>
      <c r="E18" s="133" t="s">
        <v>0</v>
      </c>
      <c r="F18" s="133" t="s">
        <v>0</v>
      </c>
      <c r="G18" s="133" t="s">
        <v>0</v>
      </c>
      <c r="H18" s="133" t="s">
        <v>0</v>
      </c>
      <c r="I18" s="133" t="s">
        <v>0</v>
      </c>
      <c r="J18" s="118" t="s">
        <v>0</v>
      </c>
      <c r="K18" s="126" t="s">
        <v>0</v>
      </c>
      <c r="L18" s="126" t="s">
        <v>0</v>
      </c>
      <c r="M18" s="118" t="s">
        <v>0</v>
      </c>
      <c r="N18" s="117">
        <v>9.3973360941326387</v>
      </c>
      <c r="O18" s="112">
        <v>9.5750758008524848</v>
      </c>
      <c r="P18" s="112">
        <v>10.916290790504627</v>
      </c>
      <c r="Q18" s="113">
        <v>12.954865485807456</v>
      </c>
      <c r="R18" s="113">
        <v>11.788570766199143</v>
      </c>
      <c r="S18" s="112">
        <v>13.351159899608284</v>
      </c>
      <c r="T18" s="112">
        <v>16.576311041628909</v>
      </c>
      <c r="U18" s="112" t="s">
        <v>0</v>
      </c>
      <c r="V18" s="123"/>
    </row>
    <row r="19" spans="2:25" ht="16.7" customHeight="1" x14ac:dyDescent="0.2">
      <c r="B19" s="99" t="s">
        <v>111</v>
      </c>
      <c r="C19" s="133" t="s">
        <v>0</v>
      </c>
      <c r="D19" s="133" t="s">
        <v>0</v>
      </c>
      <c r="E19" s="133" t="s">
        <v>0</v>
      </c>
      <c r="F19" s="133" t="s">
        <v>0</v>
      </c>
      <c r="G19" s="133">
        <v>2.2704894294816103</v>
      </c>
      <c r="H19" s="133">
        <v>7.9439399672089799</v>
      </c>
      <c r="I19" s="133">
        <v>6.8278187706587428</v>
      </c>
      <c r="J19" s="133">
        <v>3.7804276003493715</v>
      </c>
      <c r="K19" s="125">
        <v>5.6816115777608092</v>
      </c>
      <c r="L19" s="117">
        <v>7.7861840854655364</v>
      </c>
      <c r="M19" s="117">
        <v>5.5</v>
      </c>
      <c r="N19" s="117">
        <v>6.1281780715551397</v>
      </c>
      <c r="O19" s="112">
        <v>4.6205563123434548</v>
      </c>
      <c r="P19" s="112">
        <v>2.8630116680431148</v>
      </c>
      <c r="Q19" s="113">
        <v>2.1789075817090344</v>
      </c>
      <c r="R19" s="113">
        <v>0.39179320737220352</v>
      </c>
      <c r="S19" s="112">
        <v>0.11493444045692304</v>
      </c>
      <c r="T19" s="112" t="s">
        <v>0</v>
      </c>
      <c r="U19" s="112" t="s">
        <v>0</v>
      </c>
      <c r="V19" s="129"/>
      <c r="W19" s="116"/>
      <c r="X19" s="116"/>
      <c r="Y19" s="116"/>
    </row>
    <row r="20" spans="2:25" ht="22.15" customHeight="1" x14ac:dyDescent="0.2">
      <c r="B20" s="99" t="s">
        <v>18</v>
      </c>
      <c r="C20" s="133" t="s">
        <v>0</v>
      </c>
      <c r="D20" s="133" t="s">
        <v>0</v>
      </c>
      <c r="E20" s="133" t="s">
        <v>0</v>
      </c>
      <c r="F20" s="133" t="s">
        <v>0</v>
      </c>
      <c r="G20" s="133" t="s">
        <v>0</v>
      </c>
      <c r="H20" s="133" t="s">
        <v>0</v>
      </c>
      <c r="I20" s="133" t="s">
        <v>0</v>
      </c>
      <c r="J20" s="127" t="s">
        <v>0</v>
      </c>
      <c r="K20" s="124" t="s">
        <v>0</v>
      </c>
      <c r="L20" s="112" t="s">
        <v>0</v>
      </c>
      <c r="M20" s="112" t="s">
        <v>0</v>
      </c>
      <c r="N20" s="112" t="s">
        <v>0</v>
      </c>
      <c r="O20" s="112" t="s">
        <v>0</v>
      </c>
      <c r="P20" s="112" t="s">
        <v>0</v>
      </c>
      <c r="Q20" s="113">
        <v>5.1063514414881794</v>
      </c>
      <c r="R20" s="113">
        <v>4.9982612727483477</v>
      </c>
      <c r="S20" s="112">
        <v>4.3088687167217889</v>
      </c>
      <c r="T20" s="112">
        <v>7.7707917413049001</v>
      </c>
      <c r="U20" s="112">
        <v>6.7656363601291698</v>
      </c>
      <c r="V20" s="130"/>
      <c r="W20" s="114"/>
      <c r="X20" s="114"/>
      <c r="Y20" s="114"/>
    </row>
    <row r="21" spans="2:25" ht="16.7" customHeight="1" x14ac:dyDescent="0.2">
      <c r="B21" s="99" t="s">
        <v>136</v>
      </c>
      <c r="C21" s="118" t="s">
        <v>0</v>
      </c>
      <c r="D21" s="118" t="s">
        <v>0</v>
      </c>
      <c r="E21" s="118" t="s">
        <v>0</v>
      </c>
      <c r="F21" s="118" t="s">
        <v>0</v>
      </c>
      <c r="G21" s="118" t="s">
        <v>0</v>
      </c>
      <c r="H21" s="118" t="s">
        <v>0</v>
      </c>
      <c r="I21" s="118" t="s">
        <v>0</v>
      </c>
      <c r="J21" s="118" t="s">
        <v>0</v>
      </c>
      <c r="K21" s="118" t="s">
        <v>0</v>
      </c>
      <c r="L21" s="118" t="s">
        <v>0</v>
      </c>
      <c r="M21" s="118" t="s">
        <v>0</v>
      </c>
      <c r="N21" s="118" t="s">
        <v>0</v>
      </c>
      <c r="O21" s="118" t="s">
        <v>0</v>
      </c>
      <c r="P21" s="118" t="s">
        <v>0</v>
      </c>
      <c r="Q21" s="118" t="s">
        <v>0</v>
      </c>
      <c r="R21" s="118" t="s">
        <v>0</v>
      </c>
      <c r="S21" s="118" t="s">
        <v>0</v>
      </c>
      <c r="T21" s="118" t="s">
        <v>0</v>
      </c>
      <c r="U21" s="112">
        <v>10.980934179772357</v>
      </c>
      <c r="V21" s="130"/>
      <c r="W21" s="114"/>
      <c r="X21" s="114"/>
      <c r="Y21" s="114"/>
    </row>
    <row r="22" spans="2:25" ht="16.7" customHeight="1" x14ac:dyDescent="0.2">
      <c r="B22" s="99" t="s">
        <v>137</v>
      </c>
      <c r="C22" s="118" t="s">
        <v>0</v>
      </c>
      <c r="D22" s="118" t="s">
        <v>0</v>
      </c>
      <c r="E22" s="118" t="s">
        <v>0</v>
      </c>
      <c r="F22" s="118" t="s">
        <v>0</v>
      </c>
      <c r="G22" s="118" t="s">
        <v>0</v>
      </c>
      <c r="H22" s="118" t="s">
        <v>0</v>
      </c>
      <c r="I22" s="118" t="s">
        <v>0</v>
      </c>
      <c r="J22" s="118" t="s">
        <v>0</v>
      </c>
      <c r="K22" s="118" t="s">
        <v>0</v>
      </c>
      <c r="L22" s="118" t="s">
        <v>0</v>
      </c>
      <c r="M22" s="118" t="s">
        <v>0</v>
      </c>
      <c r="N22" s="118" t="s">
        <v>0</v>
      </c>
      <c r="O22" s="118" t="s">
        <v>0</v>
      </c>
      <c r="P22" s="118" t="s">
        <v>0</v>
      </c>
      <c r="Q22" s="118" t="s">
        <v>0</v>
      </c>
      <c r="R22" s="118" t="s">
        <v>0</v>
      </c>
      <c r="S22" s="118" t="s">
        <v>0</v>
      </c>
      <c r="T22" s="118" t="s">
        <v>0</v>
      </c>
      <c r="U22" s="112">
        <v>6.7352990824138468</v>
      </c>
      <c r="V22" s="130"/>
      <c r="W22" s="114"/>
      <c r="X22" s="114"/>
      <c r="Y22" s="114"/>
    </row>
    <row r="23" spans="2:25" ht="16.350000000000001" customHeight="1" x14ac:dyDescent="0.2">
      <c r="B23" s="99" t="s">
        <v>112</v>
      </c>
      <c r="C23" s="133" t="s">
        <v>0</v>
      </c>
      <c r="D23" s="133" t="s">
        <v>0</v>
      </c>
      <c r="E23" s="133" t="s">
        <v>0</v>
      </c>
      <c r="F23" s="133" t="s">
        <v>0</v>
      </c>
      <c r="G23" s="133" t="s">
        <v>0</v>
      </c>
      <c r="H23" s="133" t="s">
        <v>0</v>
      </c>
      <c r="I23" s="133" t="s">
        <v>0</v>
      </c>
      <c r="J23" s="127" t="s">
        <v>0</v>
      </c>
      <c r="K23" s="124">
        <v>1.7562997709174213</v>
      </c>
      <c r="L23" s="117">
        <v>5.4347412842641525</v>
      </c>
      <c r="M23" s="117">
        <v>3.5</v>
      </c>
      <c r="N23" s="112" t="s">
        <v>0</v>
      </c>
      <c r="O23" s="112" t="s">
        <v>0</v>
      </c>
      <c r="P23" s="112" t="s">
        <v>0</v>
      </c>
      <c r="Q23" s="113" t="s">
        <v>0</v>
      </c>
      <c r="R23" s="113" t="s">
        <v>0</v>
      </c>
      <c r="S23" s="112" t="s">
        <v>0</v>
      </c>
      <c r="T23" s="112" t="s">
        <v>0</v>
      </c>
      <c r="U23" s="112" t="s">
        <v>0</v>
      </c>
      <c r="V23" s="130"/>
      <c r="W23" s="114"/>
      <c r="X23" s="114"/>
      <c r="Y23" s="114"/>
    </row>
    <row r="24" spans="2:25" ht="22.5" customHeight="1" x14ac:dyDescent="0.2">
      <c r="B24" s="120" t="s">
        <v>21</v>
      </c>
      <c r="C24" s="118" t="s">
        <v>0</v>
      </c>
      <c r="D24" s="118" t="s">
        <v>0</v>
      </c>
      <c r="E24" s="118" t="s">
        <v>0</v>
      </c>
      <c r="F24" s="118" t="s">
        <v>0</v>
      </c>
      <c r="G24" s="118" t="s">
        <v>0</v>
      </c>
      <c r="H24" s="118" t="s">
        <v>0</v>
      </c>
      <c r="I24" s="118" t="s">
        <v>0</v>
      </c>
      <c r="J24" s="127" t="s">
        <v>0</v>
      </c>
      <c r="K24" s="124" t="s">
        <v>0</v>
      </c>
      <c r="L24" s="118" t="s">
        <v>0</v>
      </c>
      <c r="M24" s="118">
        <v>4</v>
      </c>
      <c r="N24" s="118">
        <v>5.7080852927708206</v>
      </c>
      <c r="O24" s="118" t="s">
        <v>0</v>
      </c>
      <c r="P24" s="118" t="s">
        <v>0</v>
      </c>
      <c r="Q24" s="118" t="s">
        <v>0</v>
      </c>
      <c r="R24" s="118" t="s">
        <v>0</v>
      </c>
      <c r="S24" s="118" t="s">
        <v>0</v>
      </c>
      <c r="T24" s="118" t="s">
        <v>0</v>
      </c>
      <c r="U24" s="143" t="s">
        <v>0</v>
      </c>
      <c r="V24" s="131"/>
      <c r="W24" s="114"/>
      <c r="X24" s="114"/>
      <c r="Y24" s="114"/>
    </row>
    <row r="25" spans="2:25" ht="17.100000000000001" customHeight="1" x14ac:dyDescent="0.2">
      <c r="B25" s="70" t="s">
        <v>19</v>
      </c>
      <c r="C25" s="133" t="s">
        <v>0</v>
      </c>
      <c r="D25" s="133" t="s">
        <v>0</v>
      </c>
      <c r="E25" s="133" t="s">
        <v>0</v>
      </c>
      <c r="F25" s="133" t="s">
        <v>0</v>
      </c>
      <c r="G25" s="133" t="s">
        <v>0</v>
      </c>
      <c r="H25" s="133" t="s">
        <v>0</v>
      </c>
      <c r="I25" s="133" t="s">
        <v>0</v>
      </c>
      <c r="J25" s="133" t="s">
        <v>0</v>
      </c>
      <c r="K25" s="125">
        <v>8.1706119777462636</v>
      </c>
      <c r="L25" s="117">
        <v>8.2062882560924617</v>
      </c>
      <c r="M25" s="117">
        <v>7.8</v>
      </c>
      <c r="N25" s="117">
        <v>8.1629402512592826</v>
      </c>
      <c r="O25" s="112">
        <v>5.9849716570725491</v>
      </c>
      <c r="P25" s="112">
        <v>4.7540393452343137</v>
      </c>
      <c r="Q25" s="113">
        <v>3.1571926183947232</v>
      </c>
      <c r="R25" s="113" t="s">
        <v>0</v>
      </c>
      <c r="S25" s="112" t="s">
        <v>0</v>
      </c>
      <c r="T25" s="112" t="s">
        <v>0</v>
      </c>
      <c r="U25" s="112" t="s">
        <v>0</v>
      </c>
      <c r="V25" s="130"/>
      <c r="W25" s="114"/>
      <c r="X25" s="114"/>
      <c r="Y25" s="114"/>
    </row>
    <row r="26" spans="2:25" ht="16.7" customHeight="1" x14ac:dyDescent="0.2">
      <c r="B26" s="70" t="s">
        <v>7</v>
      </c>
      <c r="C26" s="133" t="s">
        <v>0</v>
      </c>
      <c r="D26" s="133" t="s">
        <v>0</v>
      </c>
      <c r="E26" s="133" t="s">
        <v>0</v>
      </c>
      <c r="F26" s="133" t="s">
        <v>0</v>
      </c>
      <c r="G26" s="133" t="s">
        <v>0</v>
      </c>
      <c r="H26" s="133" t="s">
        <v>0</v>
      </c>
      <c r="I26" s="133" t="s">
        <v>0</v>
      </c>
      <c r="J26" s="118" t="s">
        <v>0</v>
      </c>
      <c r="K26" s="126" t="s">
        <v>0</v>
      </c>
      <c r="L26" s="118" t="s">
        <v>0</v>
      </c>
      <c r="M26" s="117">
        <v>3.8</v>
      </c>
      <c r="N26" s="117">
        <v>3.4543173990085019</v>
      </c>
      <c r="O26" s="112">
        <v>10.047457925034054</v>
      </c>
      <c r="P26" s="112">
        <v>12.104271223768079</v>
      </c>
      <c r="Q26" s="113">
        <v>13.943032189530374</v>
      </c>
      <c r="R26" s="113">
        <v>15.024921757273676</v>
      </c>
      <c r="S26" s="112">
        <v>14.298782633171486</v>
      </c>
      <c r="T26" s="112">
        <v>10.974450029402691</v>
      </c>
      <c r="U26" s="112">
        <v>13.276166663304368</v>
      </c>
      <c r="V26" s="130"/>
      <c r="W26" s="114"/>
      <c r="X26" s="114"/>
      <c r="Y26" s="114"/>
    </row>
    <row r="27" spans="2:25" ht="16.7" customHeight="1" x14ac:dyDescent="0.2">
      <c r="B27" s="70" t="s">
        <v>89</v>
      </c>
      <c r="C27" s="133" t="s">
        <v>0</v>
      </c>
      <c r="D27" s="133" t="s">
        <v>0</v>
      </c>
      <c r="E27" s="133" t="s">
        <v>0</v>
      </c>
      <c r="F27" s="133" t="s">
        <v>0</v>
      </c>
      <c r="G27" s="133" t="s">
        <v>0</v>
      </c>
      <c r="H27" s="133" t="s">
        <v>0</v>
      </c>
      <c r="I27" s="133" t="s">
        <v>0</v>
      </c>
      <c r="J27" s="127" t="s">
        <v>0</v>
      </c>
      <c r="K27" s="124" t="s">
        <v>0</v>
      </c>
      <c r="L27" s="112" t="s">
        <v>0</v>
      </c>
      <c r="M27" s="112" t="s">
        <v>0</v>
      </c>
      <c r="N27" s="112" t="s">
        <v>0</v>
      </c>
      <c r="O27" s="112" t="s">
        <v>0</v>
      </c>
      <c r="P27" s="112" t="s">
        <v>0</v>
      </c>
      <c r="Q27" s="113" t="s">
        <v>0</v>
      </c>
      <c r="R27" s="113">
        <v>0.29674278428190565</v>
      </c>
      <c r="S27" s="112">
        <v>0.61454741632069054</v>
      </c>
      <c r="T27" s="112">
        <v>0.31120581589992918</v>
      </c>
      <c r="U27" s="112" t="s">
        <v>0</v>
      </c>
      <c r="V27" s="130"/>
      <c r="W27" s="114"/>
      <c r="X27" s="114"/>
      <c r="Y27" s="114"/>
    </row>
    <row r="28" spans="2:25" ht="16.7" customHeight="1" x14ac:dyDescent="0.2">
      <c r="B28" s="70" t="s">
        <v>90</v>
      </c>
      <c r="C28" s="133" t="s">
        <v>0</v>
      </c>
      <c r="D28" s="133" t="s">
        <v>0</v>
      </c>
      <c r="E28" s="133" t="s">
        <v>0</v>
      </c>
      <c r="F28" s="133" t="s">
        <v>0</v>
      </c>
      <c r="G28" s="133" t="s">
        <v>0</v>
      </c>
      <c r="H28" s="133" t="s">
        <v>0</v>
      </c>
      <c r="I28" s="133" t="s">
        <v>0</v>
      </c>
      <c r="J28" s="133" t="s">
        <v>0</v>
      </c>
      <c r="K28" s="125">
        <v>0.45271081051598122</v>
      </c>
      <c r="L28" s="124">
        <v>1.800174884994107</v>
      </c>
      <c r="M28" s="74"/>
      <c r="N28" s="73" t="s">
        <v>0</v>
      </c>
      <c r="O28" s="112" t="s">
        <v>0</v>
      </c>
      <c r="P28" s="112" t="s">
        <v>0</v>
      </c>
      <c r="Q28" s="113" t="s">
        <v>0</v>
      </c>
      <c r="R28" s="113">
        <v>1.1521965920945867</v>
      </c>
      <c r="S28" s="112">
        <v>1.0391011657636104</v>
      </c>
      <c r="T28" s="112">
        <v>0.44718087448422461</v>
      </c>
      <c r="U28" s="112">
        <v>0.52858295398299604</v>
      </c>
      <c r="V28" s="123"/>
      <c r="W28" s="116"/>
      <c r="X28" s="116"/>
      <c r="Y28" s="116"/>
    </row>
    <row r="29" spans="2:25" ht="22.5" customHeight="1" x14ac:dyDescent="0.2">
      <c r="B29" s="70" t="s">
        <v>113</v>
      </c>
      <c r="C29" s="133">
        <v>12.339812451027475</v>
      </c>
      <c r="D29" s="133">
        <v>13.071580165927069</v>
      </c>
      <c r="E29" s="133">
        <v>6.4694962235841622</v>
      </c>
      <c r="F29" s="133">
        <v>7.1363058078641375</v>
      </c>
      <c r="G29" s="133">
        <v>5.7703446278598323</v>
      </c>
      <c r="H29" s="133">
        <v>6.3674486063816369</v>
      </c>
      <c r="I29" s="133">
        <v>5.3120096157056524</v>
      </c>
      <c r="J29" s="133">
        <v>4.4108153267762882</v>
      </c>
      <c r="K29" s="125">
        <v>2.5580887967710266</v>
      </c>
      <c r="L29" s="117">
        <v>1.9636543360072996</v>
      </c>
      <c r="M29" s="117">
        <v>1.3</v>
      </c>
      <c r="N29" s="118" t="s">
        <v>0</v>
      </c>
      <c r="O29" s="112">
        <v>1.386386606318935</v>
      </c>
      <c r="P29" s="112" t="s">
        <v>0</v>
      </c>
      <c r="Q29" s="113" t="s">
        <v>0</v>
      </c>
      <c r="R29" s="113" t="s">
        <v>0</v>
      </c>
      <c r="S29" s="112" t="s">
        <v>0</v>
      </c>
      <c r="T29" s="112">
        <v>0.33977060093422223</v>
      </c>
      <c r="U29" s="112">
        <v>0.73558258402467136</v>
      </c>
      <c r="V29" s="129"/>
      <c r="W29" s="118"/>
      <c r="X29" s="118"/>
      <c r="Y29" s="118"/>
    </row>
    <row r="30" spans="2:25" ht="22.5" customHeight="1" x14ac:dyDescent="0.2">
      <c r="B30" s="70" t="s">
        <v>4</v>
      </c>
      <c r="C30" s="133">
        <v>3.1367692035487704</v>
      </c>
      <c r="D30" s="133">
        <v>1.8932085664672971</v>
      </c>
      <c r="E30" s="133">
        <v>6.1134704880095621</v>
      </c>
      <c r="F30" s="133">
        <v>0.94973224059883421</v>
      </c>
      <c r="G30" s="133">
        <v>2.4138430350419924</v>
      </c>
      <c r="H30" s="133">
        <v>3.3090553663765925</v>
      </c>
      <c r="I30" s="133">
        <v>1.05338719909185</v>
      </c>
      <c r="J30" s="133">
        <v>2.0221774959176697</v>
      </c>
      <c r="K30" s="125">
        <v>1.8453874404567108</v>
      </c>
      <c r="L30" s="117">
        <v>1.3078356081055393</v>
      </c>
      <c r="M30" s="117">
        <v>2.2000000000000002</v>
      </c>
      <c r="N30" s="117">
        <v>1.6286061281780715</v>
      </c>
      <c r="O30" s="112">
        <v>2.9902887023772902</v>
      </c>
      <c r="P30" s="112">
        <v>4.1844016686783982</v>
      </c>
      <c r="Q30" s="113">
        <v>0.83994169816448039</v>
      </c>
      <c r="R30" s="113">
        <v>2.1397936710328036</v>
      </c>
      <c r="S30" s="112">
        <v>0.93354912860929318</v>
      </c>
      <c r="T30" s="112">
        <v>1.1162817309453983</v>
      </c>
      <c r="U30" s="112">
        <v>1.3</v>
      </c>
      <c r="V30" s="123"/>
      <c r="W30" s="114"/>
      <c r="X30" s="114"/>
      <c r="Y30" s="114"/>
    </row>
    <row r="31" spans="2:25" ht="22.5" customHeight="1" x14ac:dyDescent="0.2">
      <c r="B31" s="76" t="s">
        <v>34</v>
      </c>
      <c r="C31" s="121">
        <f t="shared" ref="C31:S31" si="0">SUM(C10:C30)</f>
        <v>100</v>
      </c>
      <c r="D31" s="121">
        <f t="shared" si="0"/>
        <v>100</v>
      </c>
      <c r="E31" s="121">
        <f t="shared" si="0"/>
        <v>100</v>
      </c>
      <c r="F31" s="121">
        <f t="shared" si="0"/>
        <v>100</v>
      </c>
      <c r="G31" s="121">
        <f t="shared" si="0"/>
        <v>100</v>
      </c>
      <c r="H31" s="121">
        <f t="shared" si="0"/>
        <v>100.00000000000001</v>
      </c>
      <c r="I31" s="121">
        <f t="shared" si="0"/>
        <v>99.999999999999986</v>
      </c>
      <c r="J31" s="121">
        <f t="shared" si="0"/>
        <v>100.00000000000001</v>
      </c>
      <c r="K31" s="121">
        <f t="shared" si="0"/>
        <v>100</v>
      </c>
      <c r="L31" s="121">
        <f t="shared" si="0"/>
        <v>99.999999999999986</v>
      </c>
      <c r="M31" s="121">
        <f t="shared" si="0"/>
        <v>100.09999999999998</v>
      </c>
      <c r="N31" s="121">
        <f t="shared" si="0"/>
        <v>100.00000000000001</v>
      </c>
      <c r="O31" s="121">
        <f t="shared" si="0"/>
        <v>99.999999999999986</v>
      </c>
      <c r="P31" s="121">
        <f t="shared" si="0"/>
        <v>100.00000000000003</v>
      </c>
      <c r="Q31" s="121">
        <f t="shared" si="0"/>
        <v>100.00000000000001</v>
      </c>
      <c r="R31" s="121">
        <f t="shared" si="0"/>
        <v>100</v>
      </c>
      <c r="S31" s="121">
        <f t="shared" si="0"/>
        <v>100</v>
      </c>
      <c r="T31" s="121">
        <f t="shared" ref="T31:U31" si="1">SUM(T10:T30)</f>
        <v>99.999999999999986</v>
      </c>
      <c r="U31" s="121">
        <f t="shared" si="1"/>
        <v>99.996268499237232</v>
      </c>
      <c r="V31" s="123"/>
      <c r="W31" s="114"/>
      <c r="X31" s="114"/>
      <c r="Y31" s="114"/>
    </row>
    <row r="32" spans="2:25" ht="6.75" customHeight="1" x14ac:dyDescent="0.2">
      <c r="V32" s="128"/>
    </row>
    <row r="33" spans="2:25" ht="13.5" customHeight="1" x14ac:dyDescent="0.2">
      <c r="B33" s="167" t="s">
        <v>142</v>
      </c>
      <c r="C33" s="167"/>
      <c r="D33" s="167"/>
      <c r="E33" s="167"/>
      <c r="F33" s="167"/>
      <c r="G33" s="167"/>
      <c r="H33" s="167"/>
      <c r="I33" s="167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W33" s="114"/>
      <c r="X33" s="114"/>
      <c r="Y33" s="114"/>
    </row>
    <row r="34" spans="2:25" ht="13.5" customHeight="1" x14ac:dyDescent="0.2">
      <c r="B34" s="167" t="s">
        <v>114</v>
      </c>
      <c r="C34" s="167"/>
      <c r="D34" s="167"/>
      <c r="E34" s="167"/>
      <c r="F34" s="167"/>
      <c r="G34" s="167"/>
      <c r="H34" s="167"/>
      <c r="I34" s="167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29"/>
      <c r="W34" s="114"/>
      <c r="X34" s="114"/>
      <c r="Y34" s="114"/>
    </row>
    <row r="35" spans="2:25" ht="6.75" customHeight="1" thickBot="1" x14ac:dyDescent="0.25">
      <c r="B35" s="81"/>
      <c r="C35" s="81"/>
      <c r="D35" s="81"/>
      <c r="E35" s="81"/>
      <c r="F35" s="81"/>
      <c r="G35" s="81"/>
      <c r="H35" s="81"/>
      <c r="I35" s="81"/>
      <c r="J35" s="82"/>
      <c r="K35" s="83"/>
      <c r="L35" s="82"/>
      <c r="M35" s="82"/>
      <c r="N35" s="82"/>
      <c r="O35" s="82"/>
      <c r="P35" s="82"/>
      <c r="Q35" s="82"/>
      <c r="R35" s="82"/>
      <c r="S35" s="82"/>
      <c r="T35" s="82"/>
      <c r="U35" s="82"/>
      <c r="W35" s="12"/>
      <c r="X35" s="12"/>
      <c r="Y35" s="12"/>
    </row>
    <row r="36" spans="2:25" ht="12" customHeight="1" x14ac:dyDescent="0.2">
      <c r="W36" s="116"/>
      <c r="X36" s="116"/>
      <c r="Y36" s="116"/>
    </row>
    <row r="37" spans="2:25" ht="12" customHeight="1" x14ac:dyDescent="0.2">
      <c r="R37" s="119"/>
    </row>
    <row r="39" spans="2:25" ht="12" customHeight="1" x14ac:dyDescent="0.2">
      <c r="L39" s="114"/>
    </row>
  </sheetData>
  <mergeCells count="6">
    <mergeCell ref="B33:U33"/>
    <mergeCell ref="B34:U34"/>
    <mergeCell ref="C5:U5"/>
    <mergeCell ref="B1:L1"/>
    <mergeCell ref="B2:K2"/>
    <mergeCell ref="K6:U6"/>
  </mergeCells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zoomScaleNormal="125" workbookViewId="0">
      <selection activeCell="B5" sqref="B5"/>
    </sheetView>
  </sheetViews>
  <sheetFormatPr baseColWidth="10" defaultColWidth="10.85546875" defaultRowHeight="17.100000000000001" customHeight="1" x14ac:dyDescent="0.2"/>
  <cols>
    <col min="1" max="1" width="6.85546875" style="16" customWidth="1"/>
    <col min="2" max="2" width="10" style="16" customWidth="1"/>
    <col min="3" max="3" width="1.42578125" style="16" customWidth="1"/>
    <col min="4" max="6" width="9.28515625" style="16" customWidth="1"/>
    <col min="7" max="7" width="2.85546875" style="16" customWidth="1"/>
    <col min="8" max="9" width="14.28515625" style="16" customWidth="1"/>
    <col min="10" max="10" width="4.28515625" style="16" customWidth="1"/>
    <col min="11" max="11" width="10.7109375" style="16" customWidth="1"/>
    <col min="12" max="14" width="9.28515625" style="16" customWidth="1"/>
    <col min="15" max="15" width="10.7109375" style="16" customWidth="1"/>
    <col min="16" max="16" width="9.28515625" style="16" customWidth="1"/>
    <col min="17" max="17" width="1.42578125" style="16" customWidth="1"/>
    <col min="18" max="18" width="8.5703125" style="16" customWidth="1"/>
    <col min="19" max="16384" width="10.85546875" style="16"/>
  </cols>
  <sheetData>
    <row r="1" spans="1:21" ht="33" customHeight="1" x14ac:dyDescent="0.2">
      <c r="A1" s="29"/>
      <c r="B1" s="145" t="s">
        <v>40</v>
      </c>
      <c r="C1" s="145"/>
      <c r="D1" s="145"/>
      <c r="E1" s="162"/>
      <c r="F1" s="162"/>
    </row>
    <row r="2" spans="1:21" ht="17.100000000000001" customHeight="1" x14ac:dyDescent="0.25">
      <c r="A2" s="29"/>
      <c r="B2" s="146" t="s">
        <v>131</v>
      </c>
      <c r="C2" s="147"/>
      <c r="D2" s="147"/>
      <c r="E2" s="57"/>
      <c r="F2" s="57"/>
      <c r="P2" s="17"/>
      <c r="Q2" s="17"/>
      <c r="R2" s="17"/>
    </row>
    <row r="3" spans="1:21" ht="6.75" customHeight="1" x14ac:dyDescent="0.2">
      <c r="A3" s="31"/>
      <c r="B3" s="29"/>
      <c r="C3" s="29"/>
      <c r="D3" s="29"/>
      <c r="E3" s="57"/>
      <c r="F3" s="57"/>
    </row>
    <row r="4" spans="1:21" ht="17.100000000000001" customHeight="1" x14ac:dyDescent="0.2">
      <c r="P4" s="17"/>
      <c r="Q4" s="17"/>
      <c r="R4" s="17"/>
    </row>
    <row r="5" spans="1:21" s="20" customFormat="1" ht="17.100000000000001" customHeight="1" x14ac:dyDescent="0.3">
      <c r="B5" s="18" t="s">
        <v>128</v>
      </c>
      <c r="C5" s="19"/>
      <c r="D5" s="164" t="s">
        <v>76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1:21" s="87" customFormat="1" ht="2.4500000000000002" customHeight="1" x14ac:dyDescent="0.2">
      <c r="B6" s="54"/>
      <c r="C6" s="54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</row>
    <row r="7" spans="1:21" s="87" customFormat="1" ht="6.75" customHeight="1" x14ac:dyDescent="0.2"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U7" s="22"/>
    </row>
    <row r="8" spans="1:21" s="87" customFormat="1" ht="17.100000000000001" customHeight="1" x14ac:dyDescent="0.2">
      <c r="B8" s="64" t="s">
        <v>95</v>
      </c>
      <c r="D8" s="172" t="s">
        <v>72</v>
      </c>
      <c r="E8" s="172"/>
      <c r="F8" s="172"/>
      <c r="G8" s="24"/>
      <c r="H8" s="172" t="s">
        <v>75</v>
      </c>
      <c r="I8" s="172"/>
      <c r="J8" s="24"/>
      <c r="K8" s="24"/>
      <c r="L8" s="24"/>
      <c r="M8" s="24"/>
      <c r="N8" s="24"/>
      <c r="O8" s="24"/>
      <c r="P8" s="24"/>
      <c r="Q8" s="24"/>
      <c r="R8" s="24"/>
      <c r="T8" s="22"/>
    </row>
    <row r="9" spans="1:21" s="25" customFormat="1" ht="16.7" customHeight="1" x14ac:dyDescent="0.2">
      <c r="B9" s="58"/>
      <c r="C9" s="59"/>
      <c r="D9" s="60" t="s">
        <v>74</v>
      </c>
      <c r="E9" s="60" t="s">
        <v>73</v>
      </c>
      <c r="F9" s="60" t="s">
        <v>34</v>
      </c>
      <c r="G9" s="60"/>
      <c r="H9" s="60" t="s">
        <v>77</v>
      </c>
      <c r="I9" s="60" t="s">
        <v>78</v>
      </c>
      <c r="J9" s="24"/>
      <c r="K9" s="24"/>
      <c r="L9" s="24"/>
      <c r="M9" s="24"/>
      <c r="N9" s="24"/>
      <c r="O9" s="24"/>
      <c r="P9" s="24"/>
      <c r="Q9" s="24"/>
      <c r="R9" s="24"/>
    </row>
    <row r="10" spans="1:21" s="26" customFormat="1" ht="6.75" customHeight="1" x14ac:dyDescent="0.2">
      <c r="B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21" s="25" customFormat="1" ht="16.7" customHeight="1" x14ac:dyDescent="0.2">
      <c r="B11" s="68">
        <v>1968</v>
      </c>
      <c r="D11" s="65">
        <v>165</v>
      </c>
      <c r="E11" s="65">
        <v>655</v>
      </c>
      <c r="F11" s="65">
        <v>820</v>
      </c>
      <c r="G11" s="65"/>
      <c r="H11" s="88">
        <v>20.121951219512198</v>
      </c>
      <c r="I11" s="88">
        <v>11.5</v>
      </c>
      <c r="J11" s="65"/>
      <c r="K11" s="89">
        <f>H11/100</f>
        <v>0.20121951219512199</v>
      </c>
      <c r="L11" s="89">
        <f>I11/100</f>
        <v>0.115</v>
      </c>
      <c r="M11" s="65"/>
      <c r="N11" s="65"/>
      <c r="O11" s="66"/>
      <c r="P11" s="65"/>
      <c r="Q11" s="65"/>
      <c r="R11" s="67"/>
    </row>
    <row r="12" spans="1:21" s="25" customFormat="1" ht="17.100000000000001" customHeight="1" x14ac:dyDescent="0.2">
      <c r="B12" s="68">
        <v>1972</v>
      </c>
      <c r="C12" s="23"/>
      <c r="D12" s="65">
        <v>181</v>
      </c>
      <c r="E12" s="65">
        <v>753</v>
      </c>
      <c r="F12" s="65">
        <v>934</v>
      </c>
      <c r="G12" s="65"/>
      <c r="H12" s="88">
        <v>19.37901498929336</v>
      </c>
      <c r="I12" s="88">
        <v>16.2</v>
      </c>
      <c r="J12" s="65"/>
      <c r="K12" s="89">
        <f t="shared" ref="K12:L22" si="0">H12/100</f>
        <v>0.19379014989293361</v>
      </c>
      <c r="L12" s="89">
        <f t="shared" si="0"/>
        <v>0.16200000000000001</v>
      </c>
      <c r="M12" s="65"/>
      <c r="N12" s="65"/>
      <c r="O12" s="65"/>
      <c r="P12" s="67"/>
      <c r="Q12" s="67"/>
      <c r="R12" s="67"/>
      <c r="T12" s="27"/>
      <c r="U12" s="27"/>
    </row>
    <row r="13" spans="1:21" s="25" customFormat="1" ht="17.100000000000001" customHeight="1" x14ac:dyDescent="0.2">
      <c r="B13" s="68">
        <v>1976</v>
      </c>
      <c r="C13" s="23"/>
      <c r="D13" s="65">
        <v>220</v>
      </c>
      <c r="E13" s="65">
        <v>700</v>
      </c>
      <c r="F13" s="65">
        <v>920</v>
      </c>
      <c r="G13" s="65"/>
      <c r="H13" s="88">
        <v>23.913043478260871</v>
      </c>
      <c r="I13" s="88">
        <v>16.900000000000002</v>
      </c>
      <c r="J13" s="65"/>
      <c r="K13" s="89">
        <f t="shared" si="0"/>
        <v>0.2391304347826087</v>
      </c>
      <c r="L13" s="89">
        <f t="shared" si="0"/>
        <v>0.16900000000000001</v>
      </c>
      <c r="M13" s="65"/>
      <c r="N13" s="65"/>
      <c r="O13" s="65"/>
      <c r="P13" s="67"/>
      <c r="Q13" s="67"/>
      <c r="R13" s="67"/>
      <c r="T13" s="27"/>
      <c r="U13" s="27"/>
    </row>
    <row r="14" spans="1:21" s="25" customFormat="1" ht="17.100000000000001" customHeight="1" x14ac:dyDescent="0.2">
      <c r="B14" s="68">
        <v>1980</v>
      </c>
      <c r="C14" s="23"/>
      <c r="D14" s="65">
        <v>254</v>
      </c>
      <c r="E14" s="65">
        <v>721</v>
      </c>
      <c r="F14" s="65">
        <v>975</v>
      </c>
      <c r="G14" s="65"/>
      <c r="H14" s="88">
        <v>26.051282051282048</v>
      </c>
      <c r="I14" s="88">
        <v>16.2</v>
      </c>
      <c r="J14" s="65"/>
      <c r="K14" s="89">
        <f t="shared" si="0"/>
        <v>0.26051282051282049</v>
      </c>
      <c r="L14" s="89">
        <f t="shared" si="0"/>
        <v>0.16200000000000001</v>
      </c>
      <c r="M14" s="65"/>
      <c r="N14" s="65"/>
      <c r="O14" s="65"/>
      <c r="P14" s="67"/>
      <c r="Q14" s="67"/>
      <c r="R14" s="67"/>
    </row>
    <row r="15" spans="1:21" s="25" customFormat="1" ht="17.100000000000001" customHeight="1" x14ac:dyDescent="0.2">
      <c r="B15" s="68">
        <v>1984</v>
      </c>
      <c r="C15" s="23"/>
      <c r="D15" s="65">
        <v>331</v>
      </c>
      <c r="E15" s="65">
        <v>791</v>
      </c>
      <c r="F15" s="65">
        <v>1122</v>
      </c>
      <c r="G15" s="65"/>
      <c r="H15" s="88">
        <v>29.500891265597147</v>
      </c>
      <c r="I15" s="88">
        <v>24.6</v>
      </c>
      <c r="J15" s="65"/>
      <c r="K15" s="89">
        <f t="shared" si="0"/>
        <v>0.29500891265597146</v>
      </c>
      <c r="L15" s="89">
        <f t="shared" si="0"/>
        <v>0.24600000000000002</v>
      </c>
      <c r="M15" s="65"/>
      <c r="N15" s="65"/>
      <c r="O15" s="65"/>
      <c r="P15" s="67"/>
      <c r="Q15" s="67"/>
      <c r="R15" s="67"/>
    </row>
    <row r="16" spans="1:21" s="25" customFormat="1" ht="17.100000000000001" customHeight="1" x14ac:dyDescent="0.2">
      <c r="B16" s="68">
        <v>1988</v>
      </c>
      <c r="C16" s="23"/>
      <c r="D16" s="65">
        <v>464</v>
      </c>
      <c r="E16" s="65">
        <v>873</v>
      </c>
      <c r="F16" s="65">
        <v>1337</v>
      </c>
      <c r="G16" s="65"/>
      <c r="H16" s="88">
        <v>34.704562453253551</v>
      </c>
      <c r="I16" s="88">
        <v>26.900000000000002</v>
      </c>
      <c r="J16" s="65"/>
      <c r="K16" s="89">
        <f t="shared" si="0"/>
        <v>0.34704562453253551</v>
      </c>
      <c r="L16" s="89">
        <f t="shared" si="0"/>
        <v>0.26900000000000002</v>
      </c>
      <c r="M16" s="65"/>
      <c r="N16" s="65"/>
      <c r="O16" s="65"/>
      <c r="P16" s="67"/>
      <c r="Q16" s="67"/>
      <c r="R16" s="67"/>
    </row>
    <row r="17" spans="2:21" s="25" customFormat="1" ht="17.100000000000001" customHeight="1" x14ac:dyDescent="0.2">
      <c r="B17" s="68">
        <v>1992</v>
      </c>
      <c r="C17" s="23"/>
      <c r="D17" s="65">
        <v>415</v>
      </c>
      <c r="E17" s="65">
        <v>793</v>
      </c>
      <c r="F17" s="65">
        <v>1208</v>
      </c>
      <c r="G17" s="65"/>
      <c r="H17" s="88">
        <v>34.354304635761594</v>
      </c>
      <c r="I17" s="88">
        <v>29.2</v>
      </c>
      <c r="J17" s="65"/>
      <c r="K17" s="89">
        <f t="shared" si="0"/>
        <v>0.34354304635761596</v>
      </c>
      <c r="L17" s="89">
        <f t="shared" si="0"/>
        <v>0.29199999999999998</v>
      </c>
      <c r="M17" s="65"/>
      <c r="N17" s="65"/>
      <c r="O17" s="65"/>
      <c r="P17" s="67"/>
      <c r="Q17" s="67"/>
      <c r="R17" s="67"/>
      <c r="T17" s="27"/>
      <c r="U17" s="27"/>
    </row>
    <row r="18" spans="2:21" s="25" customFormat="1" ht="17.25" customHeight="1" x14ac:dyDescent="0.2">
      <c r="B18" s="68">
        <v>1996</v>
      </c>
      <c r="C18" s="23"/>
      <c r="D18" s="65">
        <v>403</v>
      </c>
      <c r="E18" s="65">
        <v>632</v>
      </c>
      <c r="F18" s="65">
        <v>1035</v>
      </c>
      <c r="G18" s="65"/>
      <c r="H18" s="88">
        <v>38.937198067632849</v>
      </c>
      <c r="I18" s="88">
        <v>30.8</v>
      </c>
      <c r="J18" s="65"/>
      <c r="K18" s="89">
        <f t="shared" si="0"/>
        <v>0.3893719806763285</v>
      </c>
      <c r="L18" s="89">
        <f t="shared" si="0"/>
        <v>0.308</v>
      </c>
      <c r="M18" s="65"/>
      <c r="N18" s="65"/>
      <c r="O18" s="65"/>
      <c r="P18" s="67"/>
      <c r="Q18" s="67"/>
      <c r="R18" s="67"/>
    </row>
    <row r="19" spans="2:21" s="25" customFormat="1" ht="17.100000000000001" customHeight="1" x14ac:dyDescent="0.2">
      <c r="B19" s="68">
        <v>2000</v>
      </c>
      <c r="C19" s="23"/>
      <c r="D19" s="65">
        <v>392</v>
      </c>
      <c r="E19" s="65">
        <v>681</v>
      </c>
      <c r="F19" s="65">
        <v>1073</v>
      </c>
      <c r="G19" s="65"/>
      <c r="H19" s="88">
        <v>36.533084808946874</v>
      </c>
      <c r="I19" s="88">
        <v>34.599999999999994</v>
      </c>
      <c r="J19" s="65"/>
      <c r="K19" s="89">
        <f t="shared" si="0"/>
        <v>0.36533084808946875</v>
      </c>
      <c r="L19" s="89">
        <f t="shared" si="0"/>
        <v>0.34599999999999992</v>
      </c>
      <c r="M19" s="65"/>
      <c r="N19" s="65"/>
      <c r="O19" s="65"/>
      <c r="P19" s="67"/>
      <c r="Q19" s="67"/>
      <c r="R19" s="67"/>
    </row>
    <row r="20" spans="2:21" s="25" customFormat="1" ht="17.100000000000001" customHeight="1" x14ac:dyDescent="0.2">
      <c r="B20" s="68">
        <v>2004</v>
      </c>
      <c r="C20" s="23"/>
      <c r="D20" s="65">
        <v>354</v>
      </c>
      <c r="E20" s="65">
        <v>624</v>
      </c>
      <c r="F20" s="65">
        <v>978</v>
      </c>
      <c r="G20" s="65"/>
      <c r="H20" s="88">
        <v>36.196319018404907</v>
      </c>
      <c r="I20" s="88">
        <v>36.199999999999996</v>
      </c>
      <c r="J20" s="65"/>
      <c r="K20" s="89">
        <f t="shared" si="0"/>
        <v>0.36196319018404904</v>
      </c>
      <c r="L20" s="89">
        <f t="shared" si="0"/>
        <v>0.36199999999999993</v>
      </c>
      <c r="M20" s="65"/>
      <c r="N20" s="65"/>
      <c r="O20" s="65"/>
      <c r="P20" s="67"/>
      <c r="Q20" s="67"/>
      <c r="R20" s="67"/>
    </row>
    <row r="21" spans="2:21" s="25" customFormat="1" ht="16.7" customHeight="1" x14ac:dyDescent="0.2">
      <c r="B21" s="69" t="s">
        <v>96</v>
      </c>
      <c r="C21" s="23"/>
      <c r="D21" s="65">
        <v>288</v>
      </c>
      <c r="E21" s="65">
        <v>542</v>
      </c>
      <c r="F21" s="65">
        <v>830</v>
      </c>
      <c r="G21" s="65"/>
      <c r="H21" s="88">
        <v>34.69879518072289</v>
      </c>
      <c r="I21" s="88">
        <v>37</v>
      </c>
      <c r="J21" s="65"/>
      <c r="K21" s="89">
        <f t="shared" si="0"/>
        <v>0.34698795180722891</v>
      </c>
      <c r="L21" s="89">
        <f t="shared" si="0"/>
        <v>0.37</v>
      </c>
      <c r="M21" s="65"/>
      <c r="N21" s="65"/>
      <c r="O21" s="65"/>
      <c r="P21" s="67"/>
      <c r="Q21" s="67"/>
      <c r="R21" s="67"/>
    </row>
    <row r="22" spans="2:21" s="25" customFormat="1" ht="16.7" customHeight="1" x14ac:dyDescent="0.2">
      <c r="B22" s="68">
        <v>2012</v>
      </c>
      <c r="C22" s="23"/>
      <c r="D22" s="95">
        <v>262</v>
      </c>
      <c r="E22" s="95">
        <v>507</v>
      </c>
      <c r="F22" s="95">
        <v>769</v>
      </c>
      <c r="G22" s="95"/>
      <c r="H22" s="96">
        <v>34.070221066319895</v>
      </c>
      <c r="I22" s="96">
        <v>31</v>
      </c>
      <c r="J22" s="95"/>
      <c r="K22" s="89">
        <f t="shared" si="0"/>
        <v>0.34070221066319895</v>
      </c>
      <c r="L22" s="89">
        <f t="shared" si="0"/>
        <v>0.31</v>
      </c>
      <c r="M22" s="95"/>
      <c r="N22" s="95"/>
      <c r="O22" s="95"/>
      <c r="P22" s="95"/>
      <c r="Q22" s="95"/>
      <c r="R22" s="67"/>
    </row>
    <row r="23" spans="2:21" s="25" customFormat="1" ht="16.7" customHeight="1" x14ac:dyDescent="0.2">
      <c r="B23" s="68" t="s">
        <v>87</v>
      </c>
      <c r="C23" s="23"/>
      <c r="D23" s="95">
        <v>268</v>
      </c>
      <c r="E23" s="95">
        <v>495</v>
      </c>
      <c r="F23" s="95">
        <v>763</v>
      </c>
      <c r="G23" s="95"/>
      <c r="H23" s="96">
        <v>35.1</v>
      </c>
      <c r="I23" s="96">
        <v>31</v>
      </c>
      <c r="J23" s="95"/>
      <c r="K23" s="89">
        <f t="shared" ref="K23:K25" si="1">H23/100</f>
        <v>0.35100000000000003</v>
      </c>
      <c r="L23" s="89">
        <f t="shared" ref="L23:L25" si="2">I23/100</f>
        <v>0.31</v>
      </c>
      <c r="M23" s="95"/>
      <c r="N23" s="95"/>
      <c r="O23" s="95"/>
      <c r="P23" s="95"/>
      <c r="Q23" s="95"/>
      <c r="R23" s="67"/>
    </row>
    <row r="24" spans="2:21" s="25" customFormat="1" ht="16.7" customHeight="1" x14ac:dyDescent="0.2">
      <c r="B24" s="68" t="s">
        <v>103</v>
      </c>
      <c r="C24" s="23"/>
      <c r="D24" s="95">
        <v>282</v>
      </c>
      <c r="E24" s="95">
        <v>510</v>
      </c>
      <c r="F24" s="95">
        <v>792</v>
      </c>
      <c r="G24" s="95"/>
      <c r="H24" s="96">
        <v>35.6</v>
      </c>
      <c r="I24" s="96">
        <v>42</v>
      </c>
      <c r="J24" s="95"/>
      <c r="K24" s="89">
        <f t="shared" ref="K24" si="3">H24/100</f>
        <v>0.35600000000000004</v>
      </c>
      <c r="L24" s="89">
        <f t="shared" ref="L24" si="4">I24/100</f>
        <v>0.42</v>
      </c>
      <c r="M24" s="95"/>
      <c r="N24" s="95"/>
      <c r="O24" s="95"/>
      <c r="P24" s="95"/>
      <c r="Q24" s="95"/>
      <c r="R24" s="67"/>
    </row>
    <row r="25" spans="2:21" s="25" customFormat="1" ht="16.7" customHeight="1" x14ac:dyDescent="0.2">
      <c r="B25" s="97" t="s">
        <v>134</v>
      </c>
      <c r="C25" s="58"/>
      <c r="D25" s="90">
        <v>333</v>
      </c>
      <c r="E25" s="90">
        <v>537</v>
      </c>
      <c r="F25" s="90">
        <v>870</v>
      </c>
      <c r="G25" s="90"/>
      <c r="H25" s="92">
        <v>38.299999999999997</v>
      </c>
      <c r="I25" s="92">
        <v>46</v>
      </c>
      <c r="J25" s="90"/>
      <c r="K25" s="91">
        <f t="shared" si="1"/>
        <v>0.38299999999999995</v>
      </c>
      <c r="L25" s="91">
        <f t="shared" si="2"/>
        <v>0.46</v>
      </c>
      <c r="M25" s="90"/>
      <c r="N25" s="90"/>
      <c r="O25" s="90"/>
      <c r="P25" s="90"/>
      <c r="Q25" s="90"/>
      <c r="R25" s="98"/>
    </row>
    <row r="26" spans="2:21" s="87" customFormat="1" ht="6.75" customHeight="1" x14ac:dyDescent="0.2"/>
    <row r="27" spans="2:21" s="87" customFormat="1" ht="13.5" customHeight="1" x14ac:dyDescent="0.2">
      <c r="B27" s="160" t="s">
        <v>104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</row>
    <row r="28" spans="2:21" s="87" customFormat="1" ht="6.75" customHeight="1" thickBot="1" x14ac:dyDescent="0.25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</row>
  </sheetData>
  <mergeCells count="8">
    <mergeCell ref="B27:R27"/>
    <mergeCell ref="D8:F8"/>
    <mergeCell ref="H8:I8"/>
    <mergeCell ref="B1:F1"/>
    <mergeCell ref="B2:D2"/>
    <mergeCell ref="D5:R5"/>
    <mergeCell ref="D6:R6"/>
    <mergeCell ref="D7:R7"/>
  </mergeCells>
  <pageMargins left="0" right="0.59055118110236227" top="0" bottom="0.59055118110236227" header="0" footer="0.39370078740157483"/>
  <pageSetup paperSize="9" scale="65" orientation="portrait" horizontalDpi="4294967292" verticalDpi="4294967292" r:id="rId1"/>
  <headerFooter alignWithMargins="0"/>
  <ignoredErrors>
    <ignoredError sqref="B21 B23 B24:B2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6" width="10.7109375" style="9" customWidth="1"/>
    <col min="7" max="7" width="1.42578125" style="9" customWidth="1"/>
    <col min="8" max="8" width="17.140625" style="9" customWidth="1"/>
    <col min="9" max="10" width="12.85546875" style="9" customWidth="1"/>
    <col min="11" max="11" width="1.42578125" style="9" customWidth="1"/>
    <col min="12" max="13" width="14.28515625" style="9" customWidth="1"/>
    <col min="14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141"/>
      <c r="D5" s="169" t="s">
        <v>139</v>
      </c>
      <c r="E5" s="169"/>
      <c r="F5" s="169"/>
      <c r="G5" s="169"/>
      <c r="H5" s="169"/>
      <c r="I5" s="169"/>
      <c r="J5" s="169"/>
      <c r="K5" s="169"/>
      <c r="L5" s="169"/>
      <c r="M5" s="169"/>
      <c r="N5" s="141"/>
      <c r="O5" s="141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56"/>
      <c r="O6" s="6"/>
      <c r="P6" s="6"/>
      <c r="Q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56"/>
      <c r="O7" s="6"/>
      <c r="P7" s="6"/>
      <c r="Q7" s="6"/>
    </row>
    <row r="8" spans="1:18" ht="16.7" customHeight="1" x14ac:dyDescent="0.2">
      <c r="B8" s="105" t="s">
        <v>53</v>
      </c>
      <c r="C8" s="8"/>
      <c r="D8" s="175" t="s">
        <v>11</v>
      </c>
      <c r="E8" s="175"/>
      <c r="F8" s="175"/>
      <c r="G8" s="14"/>
      <c r="H8" s="175" t="s">
        <v>12</v>
      </c>
      <c r="I8" s="175"/>
      <c r="J8" s="175"/>
      <c r="K8" s="14"/>
      <c r="L8" s="106" t="s">
        <v>80</v>
      </c>
      <c r="M8" s="106" t="s">
        <v>81</v>
      </c>
    </row>
    <row r="9" spans="1:18" ht="33" customHeight="1" x14ac:dyDescent="0.2">
      <c r="B9" s="61"/>
      <c r="C9" s="62"/>
      <c r="D9" s="63" t="s">
        <v>8</v>
      </c>
      <c r="E9" s="63" t="s">
        <v>140</v>
      </c>
      <c r="F9" s="63" t="s">
        <v>13</v>
      </c>
      <c r="G9" s="63"/>
      <c r="H9" s="63" t="s">
        <v>22</v>
      </c>
      <c r="I9" s="63" t="s">
        <v>82</v>
      </c>
      <c r="J9" s="63" t="s">
        <v>13</v>
      </c>
      <c r="K9" s="63"/>
      <c r="L9" s="63"/>
      <c r="M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8" ht="16.7" customHeight="1" x14ac:dyDescent="0.2">
      <c r="B11" s="70" t="s">
        <v>15</v>
      </c>
      <c r="C11" s="10"/>
      <c r="D11" s="73">
        <v>1599</v>
      </c>
      <c r="E11" s="74">
        <v>1315</v>
      </c>
      <c r="F11" s="73">
        <f t="shared" ref="F11:F25" si="0">SUM(D11:E11)</f>
        <v>2914</v>
      </c>
      <c r="G11" s="73"/>
      <c r="H11" s="74">
        <v>76374</v>
      </c>
      <c r="I11" s="74">
        <v>69532</v>
      </c>
      <c r="J11" s="73">
        <f t="shared" ref="J11:J25" si="1">SUM(H11:I11)</f>
        <v>145906</v>
      </c>
      <c r="K11" s="73"/>
      <c r="L11" s="74">
        <v>3324.5725886314121</v>
      </c>
      <c r="M11" s="73">
        <v>7</v>
      </c>
      <c r="O11" s="120"/>
      <c r="P11" s="120"/>
      <c r="Q11" s="122"/>
      <c r="R11" s="120"/>
    </row>
    <row r="12" spans="1:18" ht="16.7" customHeight="1" x14ac:dyDescent="0.2">
      <c r="B12" s="70" t="s">
        <v>6</v>
      </c>
      <c r="C12" s="10"/>
      <c r="D12" s="73">
        <v>2363</v>
      </c>
      <c r="E12" s="74">
        <v>2445</v>
      </c>
      <c r="F12" s="73">
        <f t="shared" si="0"/>
        <v>4808</v>
      </c>
      <c r="G12" s="73"/>
      <c r="H12" s="74">
        <v>126327</v>
      </c>
      <c r="I12" s="74">
        <v>113969</v>
      </c>
      <c r="J12" s="73">
        <f t="shared" si="1"/>
        <v>240296</v>
      </c>
      <c r="K12" s="73"/>
      <c r="L12" s="74">
        <v>5178.3895820954649</v>
      </c>
      <c r="M12" s="73">
        <v>12</v>
      </c>
      <c r="O12" s="120"/>
      <c r="P12" s="120"/>
      <c r="Q12" s="122"/>
      <c r="R12" s="120"/>
    </row>
    <row r="13" spans="1:18" ht="22.5" customHeight="1" x14ac:dyDescent="0.2">
      <c r="B13" s="99" t="s">
        <v>26</v>
      </c>
      <c r="C13" s="10"/>
      <c r="D13" s="73">
        <v>807</v>
      </c>
      <c r="E13" s="74">
        <v>549</v>
      </c>
      <c r="F13" s="73">
        <f t="shared" si="0"/>
        <v>1356</v>
      </c>
      <c r="G13" s="73"/>
      <c r="H13" s="74">
        <v>32121</v>
      </c>
      <c r="I13" s="74">
        <v>29556</v>
      </c>
      <c r="J13" s="73">
        <f t="shared" si="1"/>
        <v>61677</v>
      </c>
      <c r="K13" s="73"/>
      <c r="L13" s="74">
        <v>1465.8951277480687</v>
      </c>
      <c r="M13" s="73">
        <v>4</v>
      </c>
      <c r="O13" s="120"/>
      <c r="P13" s="120"/>
      <c r="Q13" s="122"/>
      <c r="R13" s="120"/>
    </row>
    <row r="14" spans="1:18" ht="16.7" customHeight="1" x14ac:dyDescent="0.2">
      <c r="B14" s="70" t="s">
        <v>5</v>
      </c>
      <c r="C14" s="10"/>
      <c r="D14" s="73">
        <v>6314</v>
      </c>
      <c r="E14" s="74">
        <v>5772</v>
      </c>
      <c r="F14" s="73">
        <f t="shared" si="0"/>
        <v>12086</v>
      </c>
      <c r="G14" s="73"/>
      <c r="H14" s="74">
        <v>343820</v>
      </c>
      <c r="I14" s="74">
        <v>319056</v>
      </c>
      <c r="J14" s="73">
        <f t="shared" si="1"/>
        <v>662876</v>
      </c>
      <c r="K14" s="73"/>
      <c r="L14" s="74">
        <v>12221.932065755595</v>
      </c>
      <c r="M14" s="73">
        <v>31</v>
      </c>
      <c r="O14" s="120"/>
      <c r="P14" s="120"/>
      <c r="Q14" s="122"/>
      <c r="R14" s="120"/>
    </row>
    <row r="15" spans="1:18" ht="16.7" customHeight="1" x14ac:dyDescent="0.2">
      <c r="B15" s="70" t="s">
        <v>126</v>
      </c>
      <c r="C15" s="10"/>
      <c r="D15" s="73">
        <v>1246</v>
      </c>
      <c r="E15" s="74">
        <v>1146</v>
      </c>
      <c r="F15" s="73">
        <f t="shared" si="0"/>
        <v>2392</v>
      </c>
      <c r="G15" s="73"/>
      <c r="H15" s="74">
        <v>63414</v>
      </c>
      <c r="I15" s="74">
        <v>56756</v>
      </c>
      <c r="J15" s="73">
        <f t="shared" si="1"/>
        <v>120170</v>
      </c>
      <c r="K15" s="73"/>
      <c r="L15" s="74">
        <v>2804.8717567835215</v>
      </c>
      <c r="M15" s="73">
        <v>7</v>
      </c>
      <c r="O15" s="120"/>
      <c r="P15" s="120"/>
      <c r="Q15" s="122"/>
      <c r="R15" s="120"/>
    </row>
    <row r="16" spans="1:18" ht="16.7" customHeight="1" x14ac:dyDescent="0.2">
      <c r="B16" s="70" t="s">
        <v>25</v>
      </c>
      <c r="C16" s="10"/>
      <c r="D16" s="73">
        <v>37</v>
      </c>
      <c r="E16" s="74">
        <v>17</v>
      </c>
      <c r="F16" s="73">
        <f t="shared" si="0"/>
        <v>54</v>
      </c>
      <c r="G16" s="73"/>
      <c r="H16" s="74">
        <v>1458</v>
      </c>
      <c r="I16" s="74">
        <v>740</v>
      </c>
      <c r="J16" s="73">
        <f t="shared" si="1"/>
        <v>2198</v>
      </c>
      <c r="K16" s="73"/>
      <c r="L16" s="74">
        <v>51.25925925925926</v>
      </c>
      <c r="M16" s="73">
        <v>0</v>
      </c>
      <c r="O16" s="120"/>
      <c r="P16" s="120"/>
      <c r="Q16" s="122"/>
      <c r="R16" s="120"/>
    </row>
    <row r="17" spans="2:18" ht="22.5" customHeight="1" x14ac:dyDescent="0.2">
      <c r="B17" s="70" t="s">
        <v>18</v>
      </c>
      <c r="C17" s="10"/>
      <c r="D17" s="73">
        <v>1459</v>
      </c>
      <c r="E17" s="74">
        <v>1159</v>
      </c>
      <c r="F17" s="73">
        <f t="shared" si="0"/>
        <v>2618</v>
      </c>
      <c r="G17" s="73"/>
      <c r="H17" s="74">
        <v>72018</v>
      </c>
      <c r="I17" s="74">
        <v>65263</v>
      </c>
      <c r="J17" s="73">
        <f t="shared" si="1"/>
        <v>137281</v>
      </c>
      <c r="K17" s="73"/>
      <c r="L17" s="74">
        <v>2833.9203802733214</v>
      </c>
      <c r="M17" s="73">
        <v>7</v>
      </c>
      <c r="O17" s="120"/>
      <c r="P17" s="120"/>
      <c r="Q17" s="122"/>
      <c r="R17" s="120"/>
    </row>
    <row r="18" spans="2:18" ht="16.7" customHeight="1" x14ac:dyDescent="0.2">
      <c r="B18" s="70" t="s">
        <v>2</v>
      </c>
      <c r="C18" s="10"/>
      <c r="D18" s="73">
        <v>190</v>
      </c>
      <c r="E18" s="74">
        <v>163</v>
      </c>
      <c r="F18" s="73">
        <f t="shared" si="0"/>
        <v>353</v>
      </c>
      <c r="G18" s="73"/>
      <c r="H18" s="74">
        <v>10497</v>
      </c>
      <c r="I18" s="74">
        <v>3787</v>
      </c>
      <c r="J18" s="73">
        <f t="shared" ref="J18" si="2">SUM(H18:I18)</f>
        <v>14284</v>
      </c>
      <c r="K18" s="73"/>
      <c r="L18" s="74">
        <v>308.11328976034861</v>
      </c>
      <c r="M18" s="73">
        <v>0</v>
      </c>
      <c r="O18" s="120"/>
      <c r="P18" s="120"/>
      <c r="Q18" s="122"/>
      <c r="R18" s="120"/>
    </row>
    <row r="19" spans="2:18" ht="16.7" customHeight="1" x14ac:dyDescent="0.2">
      <c r="B19" s="70" t="s">
        <v>7</v>
      </c>
      <c r="C19" s="10"/>
      <c r="D19" s="73">
        <v>3808</v>
      </c>
      <c r="E19" s="74">
        <v>1536</v>
      </c>
      <c r="F19" s="73">
        <f t="shared" si="0"/>
        <v>5344</v>
      </c>
      <c r="G19" s="73"/>
      <c r="H19" s="74">
        <v>139106</v>
      </c>
      <c r="I19" s="74">
        <v>132808</v>
      </c>
      <c r="J19" s="73">
        <f t="shared" si="1"/>
        <v>271914</v>
      </c>
      <c r="K19" s="73"/>
      <c r="L19" s="74">
        <v>5560.9845513963155</v>
      </c>
      <c r="M19" s="73">
        <v>12</v>
      </c>
      <c r="O19" s="120"/>
      <c r="P19" s="120"/>
      <c r="Q19" s="122"/>
      <c r="R19" s="120"/>
    </row>
    <row r="20" spans="2:18" ht="16.7" customHeight="1" x14ac:dyDescent="0.2">
      <c r="B20" s="70" t="s">
        <v>90</v>
      </c>
      <c r="C20" s="10"/>
      <c r="D20" s="73">
        <v>161</v>
      </c>
      <c r="E20" s="74">
        <v>52</v>
      </c>
      <c r="F20" s="73">
        <f t="shared" si="0"/>
        <v>213</v>
      </c>
      <c r="G20" s="73"/>
      <c r="H20" s="74">
        <v>5751</v>
      </c>
      <c r="I20" s="74">
        <v>5702</v>
      </c>
      <c r="J20" s="73">
        <f t="shared" si="1"/>
        <v>11453</v>
      </c>
      <c r="K20" s="73"/>
      <c r="L20" s="74">
        <v>221.40740740740742</v>
      </c>
      <c r="M20" s="73">
        <v>1</v>
      </c>
      <c r="O20" s="120"/>
      <c r="P20" s="120"/>
      <c r="Q20" s="122"/>
      <c r="R20" s="120"/>
    </row>
    <row r="21" spans="2:18" ht="22.15" customHeight="1" x14ac:dyDescent="0.2">
      <c r="B21" s="70" t="s">
        <v>135</v>
      </c>
      <c r="C21" s="10"/>
      <c r="D21" s="73">
        <v>325</v>
      </c>
      <c r="E21" s="74">
        <v>0</v>
      </c>
      <c r="F21" s="73">
        <f t="shared" si="0"/>
        <v>325</v>
      </c>
      <c r="G21" s="73"/>
      <c r="H21" s="74">
        <v>325</v>
      </c>
      <c r="I21" s="74">
        <v>325</v>
      </c>
      <c r="J21" s="73">
        <f t="shared" si="1"/>
        <v>650</v>
      </c>
      <c r="K21" s="73"/>
      <c r="L21" s="74">
        <v>325</v>
      </c>
      <c r="M21" s="73">
        <v>1</v>
      </c>
      <c r="O21" s="120"/>
      <c r="P21" s="120"/>
      <c r="Q21" s="122"/>
      <c r="R21" s="120"/>
    </row>
    <row r="22" spans="2:18" ht="16.7" customHeight="1" x14ac:dyDescent="0.2">
      <c r="B22" s="70" t="s">
        <v>136</v>
      </c>
      <c r="C22" s="10"/>
      <c r="D22" s="73">
        <v>2130</v>
      </c>
      <c r="E22" s="74">
        <v>1981</v>
      </c>
      <c r="F22" s="73">
        <f t="shared" si="0"/>
        <v>4111</v>
      </c>
      <c r="G22" s="73"/>
      <c r="H22" s="74">
        <v>116737</v>
      </c>
      <c r="I22" s="74">
        <v>104295</v>
      </c>
      <c r="J22" s="73">
        <f t="shared" si="1"/>
        <v>221032</v>
      </c>
      <c r="K22" s="73"/>
      <c r="L22" s="74">
        <v>4599.5811051693399</v>
      </c>
      <c r="M22" s="73">
        <v>12</v>
      </c>
      <c r="Q22" s="144"/>
      <c r="R22" s="120"/>
    </row>
    <row r="23" spans="2:18" ht="22.5" customHeight="1" x14ac:dyDescent="0.2">
      <c r="B23" s="70" t="s">
        <v>137</v>
      </c>
      <c r="C23" s="10"/>
      <c r="D23" s="73">
        <v>1386</v>
      </c>
      <c r="E23" s="74">
        <v>1149</v>
      </c>
      <c r="F23" s="73">
        <f t="shared" si="0"/>
        <v>2535</v>
      </c>
      <c r="G23" s="73"/>
      <c r="H23" s="74">
        <v>73583</v>
      </c>
      <c r="I23" s="74">
        <v>66890</v>
      </c>
      <c r="J23" s="73">
        <f t="shared" si="1"/>
        <v>140473</v>
      </c>
      <c r="K23" s="73"/>
      <c r="L23" s="74">
        <v>2821.2130124777186</v>
      </c>
      <c r="M23" s="73">
        <v>6</v>
      </c>
      <c r="Q23" s="144"/>
      <c r="R23" s="120"/>
    </row>
    <row r="24" spans="2:18" ht="22.5" customHeight="1" x14ac:dyDescent="0.2">
      <c r="B24" s="70" t="s">
        <v>4</v>
      </c>
      <c r="C24" s="10"/>
      <c r="D24" s="73">
        <v>82</v>
      </c>
      <c r="E24" s="74">
        <v>123</v>
      </c>
      <c r="F24" s="73">
        <f t="shared" si="0"/>
        <v>205</v>
      </c>
      <c r="G24" s="73"/>
      <c r="H24" s="74">
        <v>5990</v>
      </c>
      <c r="I24" s="74">
        <v>2056</v>
      </c>
      <c r="J24" s="73">
        <f t="shared" si="1"/>
        <v>8046</v>
      </c>
      <c r="K24" s="73"/>
      <c r="L24" s="74">
        <v>169.83442265795205</v>
      </c>
      <c r="M24" s="73">
        <v>0</v>
      </c>
      <c r="Q24" s="144"/>
    </row>
    <row r="25" spans="2:18" ht="22.5" customHeight="1" x14ac:dyDescent="0.2">
      <c r="B25" s="76" t="s">
        <v>34</v>
      </c>
      <c r="C25" s="77"/>
      <c r="D25" s="78">
        <v>21907</v>
      </c>
      <c r="E25" s="78">
        <v>17407</v>
      </c>
      <c r="F25" s="78">
        <f t="shared" si="0"/>
        <v>39314</v>
      </c>
      <c r="G25" s="78"/>
      <c r="H25" s="78">
        <v>1067521</v>
      </c>
      <c r="I25" s="78">
        <v>970735</v>
      </c>
      <c r="J25" s="78">
        <f t="shared" si="1"/>
        <v>2038256</v>
      </c>
      <c r="K25" s="78"/>
      <c r="L25" s="78">
        <v>41886.974549415725</v>
      </c>
      <c r="M25" s="78">
        <v>100</v>
      </c>
      <c r="Q25" s="144"/>
      <c r="R25" s="120"/>
    </row>
    <row r="26" spans="2:18" ht="6.75" customHeight="1" x14ac:dyDescent="0.2"/>
    <row r="27" spans="2:18" ht="13.5" customHeight="1" x14ac:dyDescent="0.2">
      <c r="B27" s="167" t="s">
        <v>143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</row>
    <row r="28" spans="2:18" ht="13.5" customHeight="1" x14ac:dyDescent="0.2">
      <c r="B28" s="173" t="s">
        <v>106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O28" s="120"/>
      <c r="P28" s="120"/>
      <c r="Q28" s="122"/>
    </row>
    <row r="29" spans="2:18" ht="6.75" customHeight="1" thickBot="1" x14ac:dyDescent="0.25">
      <c r="B29" s="81"/>
      <c r="C29" s="82"/>
      <c r="D29" s="83"/>
      <c r="E29" s="82"/>
      <c r="F29" s="82"/>
      <c r="G29" s="82"/>
      <c r="H29" s="82"/>
      <c r="I29" s="82"/>
      <c r="J29" s="82"/>
      <c r="K29" s="82"/>
      <c r="L29" s="82"/>
      <c r="M29" s="82"/>
      <c r="O29" s="120"/>
      <c r="Q29" s="144"/>
    </row>
    <row r="30" spans="2:18" ht="12" customHeight="1" x14ac:dyDescent="0.2">
      <c r="Q30" s="144"/>
    </row>
    <row r="31" spans="2:18" ht="12" customHeight="1" x14ac:dyDescent="0.2">
      <c r="Q31" s="120"/>
      <c r="R31" s="120"/>
    </row>
    <row r="32" spans="2:18" ht="12" customHeight="1" x14ac:dyDescent="0.2">
      <c r="Q32" s="120"/>
      <c r="R32" s="120"/>
    </row>
    <row r="33" spans="17:18" ht="12" customHeight="1" x14ac:dyDescent="0.2">
      <c r="Q33" s="120"/>
      <c r="R33" s="120"/>
    </row>
  </sheetData>
  <mergeCells count="8">
    <mergeCell ref="B27:M27"/>
    <mergeCell ref="B28:M28"/>
    <mergeCell ref="B1:E1"/>
    <mergeCell ref="B2:D2"/>
    <mergeCell ref="D5:M5"/>
    <mergeCell ref="D6:M6"/>
    <mergeCell ref="D8:F8"/>
    <mergeCell ref="H8:J8"/>
  </mergeCells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5" width="10.7109375" style="9" customWidth="1"/>
    <col min="6" max="6" width="11.42578125" style="9"/>
    <col min="7" max="7" width="10.7109375" style="9" customWidth="1"/>
    <col min="8" max="8" width="1.42578125" style="9" customWidth="1"/>
    <col min="9" max="9" width="17.140625" style="9" customWidth="1"/>
    <col min="10" max="11" width="12.85546875" style="9" customWidth="1"/>
    <col min="12" max="12" width="1.42578125" style="9" customWidth="1"/>
    <col min="13" max="14" width="14.28515625" style="9" customWidth="1"/>
    <col min="15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108"/>
      <c r="D5" s="169" t="s">
        <v>105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08"/>
      <c r="P5" s="108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56"/>
      <c r="P6" s="6"/>
      <c r="Q6" s="6"/>
      <c r="R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56"/>
      <c r="P7" s="6"/>
      <c r="Q7" s="6"/>
      <c r="R7" s="6"/>
    </row>
    <row r="8" spans="1:18" ht="16.7" customHeight="1" x14ac:dyDescent="0.2">
      <c r="B8" s="105" t="s">
        <v>53</v>
      </c>
      <c r="C8" s="8"/>
      <c r="D8" s="175" t="s">
        <v>11</v>
      </c>
      <c r="E8" s="175"/>
      <c r="F8" s="175"/>
      <c r="G8" s="175"/>
      <c r="H8" s="14"/>
      <c r="I8" s="175" t="s">
        <v>12</v>
      </c>
      <c r="J8" s="175"/>
      <c r="K8" s="175"/>
      <c r="L8" s="14"/>
      <c r="M8" s="106" t="s">
        <v>80</v>
      </c>
      <c r="N8" s="106" t="s">
        <v>81</v>
      </c>
    </row>
    <row r="9" spans="1:18" ht="33" customHeight="1" x14ac:dyDescent="0.2">
      <c r="B9" s="61"/>
      <c r="C9" s="62"/>
      <c r="D9" s="63" t="s">
        <v>8</v>
      </c>
      <c r="E9" s="63" t="s">
        <v>9</v>
      </c>
      <c r="F9" s="63" t="s">
        <v>10</v>
      </c>
      <c r="G9" s="63" t="s">
        <v>13</v>
      </c>
      <c r="H9" s="63"/>
      <c r="I9" s="63" t="s">
        <v>22</v>
      </c>
      <c r="J9" s="63" t="s">
        <v>82</v>
      </c>
      <c r="K9" s="63" t="s">
        <v>13</v>
      </c>
      <c r="L9" s="63"/>
      <c r="M9" s="63"/>
      <c r="N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8" ht="16.7" customHeight="1" x14ac:dyDescent="0.2">
      <c r="B11" s="70" t="s">
        <v>15</v>
      </c>
      <c r="C11" s="10"/>
      <c r="D11" s="73">
        <v>1575</v>
      </c>
      <c r="E11" s="74">
        <v>506</v>
      </c>
      <c r="F11" s="74">
        <v>1053</v>
      </c>
      <c r="G11" s="73">
        <f t="shared" ref="G11:G24" si="0">SUM(D11:F11)</f>
        <v>3134</v>
      </c>
      <c r="H11" s="73"/>
      <c r="I11" s="74">
        <v>81566</v>
      </c>
      <c r="J11" s="74">
        <v>72243</v>
      </c>
      <c r="K11" s="73">
        <f t="shared" ref="K11:K24" si="1">SUM(I11:J11)</f>
        <v>153809</v>
      </c>
      <c r="L11" s="73"/>
      <c r="M11" s="74">
        <v>3720.8828480887305</v>
      </c>
      <c r="N11" s="73">
        <v>7</v>
      </c>
    </row>
    <row r="12" spans="1:18" ht="16.7" customHeight="1" x14ac:dyDescent="0.2">
      <c r="B12" s="70" t="s">
        <v>23</v>
      </c>
      <c r="C12" s="10"/>
      <c r="D12" s="73">
        <v>14</v>
      </c>
      <c r="E12" s="74">
        <v>0</v>
      </c>
      <c r="F12" s="74">
        <v>27</v>
      </c>
      <c r="G12" s="73">
        <f t="shared" si="0"/>
        <v>41</v>
      </c>
      <c r="H12" s="73"/>
      <c r="I12" s="74">
        <v>1107</v>
      </c>
      <c r="J12" s="74">
        <v>644</v>
      </c>
      <c r="K12" s="73">
        <f t="shared" si="1"/>
        <v>1751</v>
      </c>
      <c r="L12" s="73"/>
      <c r="M12" s="74">
        <v>36.703703703703702</v>
      </c>
      <c r="N12" s="73">
        <v>0</v>
      </c>
    </row>
    <row r="13" spans="1:18" ht="16.7" customHeight="1" x14ac:dyDescent="0.2">
      <c r="B13" s="70" t="s">
        <v>6</v>
      </c>
      <c r="C13" s="10"/>
      <c r="D13" s="73">
        <v>2666</v>
      </c>
      <c r="E13" s="74">
        <v>1062</v>
      </c>
      <c r="F13" s="74">
        <v>1943</v>
      </c>
      <c r="G13" s="73">
        <f t="shared" si="0"/>
        <v>5671</v>
      </c>
      <c r="H13" s="73"/>
      <c r="I13" s="74">
        <v>152335</v>
      </c>
      <c r="J13" s="74">
        <v>136317</v>
      </c>
      <c r="K13" s="73">
        <f t="shared" si="1"/>
        <v>288652</v>
      </c>
      <c r="L13" s="73"/>
      <c r="M13" s="74">
        <v>6240.3315508021387</v>
      </c>
      <c r="N13" s="73">
        <v>14</v>
      </c>
    </row>
    <row r="14" spans="1:18" ht="22.5" customHeight="1" x14ac:dyDescent="0.2">
      <c r="B14" s="99" t="s">
        <v>26</v>
      </c>
      <c r="C14" s="10"/>
      <c r="D14" s="73">
        <v>777</v>
      </c>
      <c r="E14" s="74">
        <v>238</v>
      </c>
      <c r="F14" s="74">
        <v>426</v>
      </c>
      <c r="G14" s="73">
        <f t="shared" si="0"/>
        <v>1441</v>
      </c>
      <c r="H14" s="73"/>
      <c r="I14" s="74">
        <v>33726</v>
      </c>
      <c r="J14" s="74">
        <v>30389</v>
      </c>
      <c r="K14" s="73">
        <f t="shared" si="1"/>
        <v>64115</v>
      </c>
      <c r="L14" s="73"/>
      <c r="M14" s="74">
        <v>1616.2798573975044</v>
      </c>
      <c r="N14" s="73">
        <v>3</v>
      </c>
    </row>
    <row r="15" spans="1:18" ht="16.7" customHeight="1" x14ac:dyDescent="0.2">
      <c r="B15" s="70" t="s">
        <v>5</v>
      </c>
      <c r="C15" s="10"/>
      <c r="D15" s="73">
        <v>6124</v>
      </c>
      <c r="E15" s="74">
        <v>2313</v>
      </c>
      <c r="F15" s="74">
        <v>4418</v>
      </c>
      <c r="G15" s="73">
        <f t="shared" si="0"/>
        <v>12855</v>
      </c>
      <c r="H15" s="73"/>
      <c r="I15" s="74">
        <v>366092</v>
      </c>
      <c r="J15" s="74">
        <v>336820</v>
      </c>
      <c r="K15" s="73">
        <f t="shared" si="1"/>
        <v>702912</v>
      </c>
      <c r="L15" s="73"/>
      <c r="M15" s="74">
        <v>13311.597246979602</v>
      </c>
      <c r="N15" s="73">
        <v>30</v>
      </c>
    </row>
    <row r="16" spans="1:18" ht="16.7" customHeight="1" x14ac:dyDescent="0.2">
      <c r="B16" s="70" t="s">
        <v>14</v>
      </c>
      <c r="C16" s="10"/>
      <c r="D16" s="73">
        <v>1034</v>
      </c>
      <c r="E16" s="74">
        <v>534</v>
      </c>
      <c r="F16" s="74">
        <v>635</v>
      </c>
      <c r="G16" s="73">
        <f t="shared" si="0"/>
        <v>2203</v>
      </c>
      <c r="H16" s="73"/>
      <c r="I16" s="74">
        <v>58208</v>
      </c>
      <c r="J16" s="74">
        <v>52579</v>
      </c>
      <c r="K16" s="73">
        <f t="shared" si="1"/>
        <v>110787</v>
      </c>
      <c r="L16" s="73"/>
      <c r="M16" s="74">
        <v>2773.0223806694394</v>
      </c>
      <c r="N16" s="73">
        <v>7</v>
      </c>
    </row>
    <row r="17" spans="2:14" ht="16.7" customHeight="1" x14ac:dyDescent="0.2">
      <c r="B17" s="70" t="s">
        <v>91</v>
      </c>
      <c r="C17" s="10"/>
      <c r="D17" s="73">
        <v>3474</v>
      </c>
      <c r="E17" s="74">
        <v>898</v>
      </c>
      <c r="F17" s="74">
        <v>2391</v>
      </c>
      <c r="G17" s="73">
        <f t="shared" si="0"/>
        <v>6763</v>
      </c>
      <c r="H17" s="73"/>
      <c r="I17" s="74">
        <v>197429</v>
      </c>
      <c r="J17" s="74">
        <v>179229</v>
      </c>
      <c r="K17" s="73">
        <f t="shared" si="1"/>
        <v>376658</v>
      </c>
      <c r="L17" s="73"/>
      <c r="M17" s="74">
        <v>7350.5404040404046</v>
      </c>
      <c r="N17" s="73">
        <v>18</v>
      </c>
    </row>
    <row r="18" spans="2:14" ht="22.5" customHeight="1" x14ac:dyDescent="0.2">
      <c r="B18" s="70" t="s">
        <v>18</v>
      </c>
      <c r="C18" s="10"/>
      <c r="D18" s="73">
        <v>1767</v>
      </c>
      <c r="E18" s="74">
        <v>317</v>
      </c>
      <c r="F18" s="74">
        <v>1134</v>
      </c>
      <c r="G18" s="73">
        <f t="shared" si="0"/>
        <v>3218</v>
      </c>
      <c r="H18" s="73"/>
      <c r="I18" s="74">
        <v>88907</v>
      </c>
      <c r="J18" s="74">
        <v>78039</v>
      </c>
      <c r="K18" s="73">
        <f t="shared" si="1"/>
        <v>166946</v>
      </c>
      <c r="L18" s="73"/>
      <c r="M18" s="74">
        <v>3445.852247969895</v>
      </c>
      <c r="N18" s="73">
        <v>8</v>
      </c>
    </row>
    <row r="19" spans="2:14" ht="16.7" customHeight="1" x14ac:dyDescent="0.2">
      <c r="B19" s="70" t="s">
        <v>7</v>
      </c>
      <c r="C19" s="10"/>
      <c r="D19" s="73">
        <v>3010</v>
      </c>
      <c r="E19" s="74">
        <v>804</v>
      </c>
      <c r="F19" s="74">
        <v>839</v>
      </c>
      <c r="G19" s="73">
        <f t="shared" si="0"/>
        <v>4653</v>
      </c>
      <c r="H19" s="73"/>
      <c r="I19" s="74">
        <v>122142</v>
      </c>
      <c r="J19" s="74">
        <v>114715</v>
      </c>
      <c r="K19" s="73">
        <f t="shared" si="1"/>
        <v>236857</v>
      </c>
      <c r="L19" s="73"/>
      <c r="M19" s="74">
        <v>4866.4710833828476</v>
      </c>
      <c r="N19" s="73">
        <v>11</v>
      </c>
    </row>
    <row r="20" spans="2:14" ht="16.7" customHeight="1" x14ac:dyDescent="0.2">
      <c r="B20" s="70" t="s">
        <v>89</v>
      </c>
      <c r="C20" s="10"/>
      <c r="D20" s="73">
        <v>71</v>
      </c>
      <c r="E20" s="74">
        <v>2</v>
      </c>
      <c r="F20" s="74">
        <v>24</v>
      </c>
      <c r="G20" s="73">
        <f t="shared" si="0"/>
        <v>97</v>
      </c>
      <c r="H20" s="73"/>
      <c r="I20" s="74">
        <v>2619</v>
      </c>
      <c r="J20" s="74">
        <v>2325</v>
      </c>
      <c r="K20" s="73">
        <f t="shared" si="1"/>
        <v>4944</v>
      </c>
      <c r="L20" s="73"/>
      <c r="M20" s="74">
        <v>138</v>
      </c>
      <c r="N20" s="73">
        <v>0</v>
      </c>
    </row>
    <row r="21" spans="2:14" ht="16.7" customHeight="1" x14ac:dyDescent="0.2">
      <c r="B21" s="70" t="s">
        <v>90</v>
      </c>
      <c r="C21" s="10"/>
      <c r="D21" s="73">
        <v>123</v>
      </c>
      <c r="E21" s="74">
        <v>52</v>
      </c>
      <c r="F21" s="74">
        <v>11</v>
      </c>
      <c r="G21" s="73">
        <f t="shared" si="0"/>
        <v>186</v>
      </c>
      <c r="H21" s="73"/>
      <c r="I21" s="74">
        <v>5022</v>
      </c>
      <c r="J21" s="74">
        <v>4906</v>
      </c>
      <c r="K21" s="73">
        <f t="shared" si="1"/>
        <v>9928</v>
      </c>
      <c r="L21" s="73"/>
      <c r="M21" s="74">
        <v>198.2962962962963</v>
      </c>
      <c r="N21" s="73">
        <v>1</v>
      </c>
    </row>
    <row r="22" spans="2:14" ht="22.5" customHeight="1" x14ac:dyDescent="0.2">
      <c r="B22" s="70" t="s">
        <v>107</v>
      </c>
      <c r="C22" s="10"/>
      <c r="D22" s="73">
        <v>50</v>
      </c>
      <c r="E22" s="74">
        <v>14</v>
      </c>
      <c r="F22" s="74">
        <v>92</v>
      </c>
      <c r="G22" s="73">
        <f t="shared" si="0"/>
        <v>156</v>
      </c>
      <c r="H22" s="73"/>
      <c r="I22" s="74">
        <v>4212</v>
      </c>
      <c r="J22" s="74">
        <v>3061</v>
      </c>
      <c r="K22" s="73">
        <f t="shared" si="1"/>
        <v>7273</v>
      </c>
      <c r="L22" s="73"/>
      <c r="M22" s="74">
        <v>150.66666666666669</v>
      </c>
      <c r="N22" s="73">
        <v>0</v>
      </c>
    </row>
    <row r="23" spans="2:14" ht="22.5" customHeight="1" x14ac:dyDescent="0.2">
      <c r="B23" s="70" t="s">
        <v>4</v>
      </c>
      <c r="C23" s="10"/>
      <c r="D23" s="73">
        <v>478</v>
      </c>
      <c r="E23" s="74">
        <v>2</v>
      </c>
      <c r="F23" s="74">
        <v>28</v>
      </c>
      <c r="G23" s="73">
        <f t="shared" si="0"/>
        <v>508</v>
      </c>
      <c r="H23" s="73"/>
      <c r="I23" s="74">
        <v>2250</v>
      </c>
      <c r="J23" s="74">
        <v>1743</v>
      </c>
      <c r="K23" s="73">
        <f t="shared" si="1"/>
        <v>3993</v>
      </c>
      <c r="L23" s="73"/>
      <c r="M23" s="74">
        <v>495</v>
      </c>
      <c r="N23" s="73">
        <v>1</v>
      </c>
    </row>
    <row r="24" spans="2:14" ht="22.5" customHeight="1" x14ac:dyDescent="0.2">
      <c r="B24" s="76" t="s">
        <v>34</v>
      </c>
      <c r="C24" s="77"/>
      <c r="D24" s="78">
        <v>21163</v>
      </c>
      <c r="E24" s="78">
        <v>6742</v>
      </c>
      <c r="F24" s="78">
        <v>13021</v>
      </c>
      <c r="G24" s="78">
        <f t="shared" si="0"/>
        <v>40926</v>
      </c>
      <c r="H24" s="78"/>
      <c r="I24" s="78">
        <v>1115615</v>
      </c>
      <c r="J24" s="78">
        <v>1013010</v>
      </c>
      <c r="K24" s="78">
        <f t="shared" si="1"/>
        <v>2128625</v>
      </c>
      <c r="L24" s="78"/>
      <c r="M24" s="78">
        <v>44343.64428599723</v>
      </c>
      <c r="N24" s="78">
        <v>100</v>
      </c>
    </row>
    <row r="25" spans="2:14" ht="6.75" customHeight="1" x14ac:dyDescent="0.2"/>
    <row r="26" spans="2:14" ht="13.5" customHeight="1" x14ac:dyDescent="0.2">
      <c r="B26" s="167" t="s">
        <v>143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</row>
    <row r="27" spans="2:14" ht="13.5" customHeight="1" x14ac:dyDescent="0.2">
      <c r="B27" s="173" t="s">
        <v>106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</row>
    <row r="28" spans="2:14" ht="6.75" customHeight="1" thickBot="1" x14ac:dyDescent="0.25">
      <c r="B28" s="81"/>
      <c r="C28" s="82"/>
      <c r="D28" s="83"/>
      <c r="E28" s="82"/>
      <c r="F28" s="82"/>
      <c r="G28" s="82"/>
      <c r="H28" s="82"/>
      <c r="I28" s="82"/>
      <c r="J28" s="82"/>
      <c r="K28" s="82"/>
      <c r="L28" s="82"/>
      <c r="M28" s="82"/>
      <c r="N28" s="82"/>
    </row>
  </sheetData>
  <mergeCells count="8">
    <mergeCell ref="B26:N26"/>
    <mergeCell ref="B27:N27"/>
    <mergeCell ref="B1:E1"/>
    <mergeCell ref="B2:D2"/>
    <mergeCell ref="D5:N5"/>
    <mergeCell ref="D6:N6"/>
    <mergeCell ref="D8:G8"/>
    <mergeCell ref="I8:K8"/>
  </mergeCells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5" width="10.7109375" style="9" customWidth="1"/>
    <col min="6" max="6" width="11.42578125" style="9"/>
    <col min="7" max="7" width="10.7109375" style="9" customWidth="1"/>
    <col min="8" max="8" width="1.42578125" style="9" customWidth="1"/>
    <col min="9" max="9" width="17.140625" style="9" customWidth="1"/>
    <col min="10" max="11" width="12.85546875" style="9" customWidth="1"/>
    <col min="12" max="12" width="1.42578125" style="9" customWidth="1"/>
    <col min="13" max="14" width="14.28515625" style="9" customWidth="1"/>
    <col min="15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94"/>
      <c r="D5" s="169" t="s">
        <v>88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94"/>
      <c r="P5" s="94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56"/>
      <c r="P6" s="6"/>
      <c r="Q6" s="6"/>
      <c r="R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56"/>
      <c r="P7" s="6"/>
      <c r="Q7" s="6"/>
      <c r="R7" s="6"/>
    </row>
    <row r="8" spans="1:18" ht="16.7" customHeight="1" x14ac:dyDescent="0.2">
      <c r="B8" s="105" t="s">
        <v>53</v>
      </c>
      <c r="C8" s="8"/>
      <c r="D8" s="175" t="s">
        <v>11</v>
      </c>
      <c r="E8" s="175"/>
      <c r="F8" s="175"/>
      <c r="G8" s="175"/>
      <c r="H8" s="14"/>
      <c r="I8" s="175" t="s">
        <v>12</v>
      </c>
      <c r="J8" s="175"/>
      <c r="K8" s="175"/>
      <c r="L8" s="14"/>
      <c r="M8" s="106" t="s">
        <v>80</v>
      </c>
      <c r="N8" s="106" t="s">
        <v>81</v>
      </c>
    </row>
    <row r="9" spans="1:18" ht="33" customHeight="1" x14ac:dyDescent="0.2">
      <c r="B9" s="61"/>
      <c r="C9" s="62"/>
      <c r="D9" s="63" t="s">
        <v>8</v>
      </c>
      <c r="E9" s="63" t="s">
        <v>9</v>
      </c>
      <c r="F9" s="63" t="s">
        <v>10</v>
      </c>
      <c r="G9" s="63" t="s">
        <v>13</v>
      </c>
      <c r="H9" s="63"/>
      <c r="I9" s="63" t="s">
        <v>22</v>
      </c>
      <c r="J9" s="63" t="s">
        <v>82</v>
      </c>
      <c r="K9" s="63" t="s">
        <v>13</v>
      </c>
      <c r="L9" s="63"/>
      <c r="M9" s="63"/>
      <c r="N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8" ht="16.7" customHeight="1" x14ac:dyDescent="0.2">
      <c r="B11" s="70" t="s">
        <v>15</v>
      </c>
      <c r="C11" s="10"/>
      <c r="D11" s="73">
        <v>1613</v>
      </c>
      <c r="E11" s="74">
        <v>636</v>
      </c>
      <c r="F11" s="74">
        <v>1127</v>
      </c>
      <c r="G11" s="73">
        <f t="shared" ref="G11:G24" si="0">SUM(D11:F11)</f>
        <v>3376</v>
      </c>
      <c r="H11" s="73"/>
      <c r="I11" s="74">
        <v>90131</v>
      </c>
      <c r="J11" s="74">
        <v>80793</v>
      </c>
      <c r="K11" s="73">
        <f t="shared" ref="K11:K24" si="1">SUM(I11:J11)</f>
        <v>170924</v>
      </c>
      <c r="L11" s="73"/>
      <c r="M11" s="74">
        <v>3935</v>
      </c>
      <c r="N11" s="73">
        <v>10</v>
      </c>
    </row>
    <row r="12" spans="1:18" ht="16.7" customHeight="1" x14ac:dyDescent="0.2">
      <c r="B12" s="70" t="s">
        <v>6</v>
      </c>
      <c r="C12" s="10"/>
      <c r="D12" s="73">
        <v>2489</v>
      </c>
      <c r="E12" s="74">
        <v>1030</v>
      </c>
      <c r="F12" s="74">
        <v>1722</v>
      </c>
      <c r="G12" s="73">
        <f t="shared" si="0"/>
        <v>5241</v>
      </c>
      <c r="H12" s="73"/>
      <c r="I12" s="74">
        <v>136217</v>
      </c>
      <c r="J12" s="74">
        <v>123088</v>
      </c>
      <c r="K12" s="73">
        <f t="shared" si="1"/>
        <v>259305</v>
      </c>
      <c r="L12" s="73"/>
      <c r="M12" s="74">
        <v>5873</v>
      </c>
      <c r="N12" s="73">
        <v>14</v>
      </c>
    </row>
    <row r="13" spans="1:18" ht="22.5" customHeight="1" x14ac:dyDescent="0.2">
      <c r="B13" s="99" t="s">
        <v>93</v>
      </c>
      <c r="C13" s="10"/>
      <c r="D13" s="73">
        <v>686</v>
      </c>
      <c r="E13" s="74">
        <v>433</v>
      </c>
      <c r="F13" s="74">
        <v>384</v>
      </c>
      <c r="G13" s="73">
        <f t="shared" si="0"/>
        <v>1503</v>
      </c>
      <c r="H13" s="73"/>
      <c r="I13" s="74">
        <v>35762</v>
      </c>
      <c r="J13" s="74">
        <v>32738</v>
      </c>
      <c r="K13" s="73">
        <f t="shared" si="1"/>
        <v>68500</v>
      </c>
      <c r="L13" s="73"/>
      <c r="M13" s="74">
        <v>1705</v>
      </c>
      <c r="N13" s="73">
        <v>1</v>
      </c>
    </row>
    <row r="14" spans="1:18" ht="16.7" customHeight="1" x14ac:dyDescent="0.2">
      <c r="B14" s="70" t="s">
        <v>5</v>
      </c>
      <c r="C14" s="10"/>
      <c r="D14" s="73">
        <v>6643</v>
      </c>
      <c r="E14" s="74">
        <v>2653</v>
      </c>
      <c r="F14" s="74">
        <v>4329</v>
      </c>
      <c r="G14" s="73">
        <f t="shared" si="0"/>
        <v>13625</v>
      </c>
      <c r="H14" s="73"/>
      <c r="I14" s="74">
        <v>389281</v>
      </c>
      <c r="J14" s="74">
        <v>362254</v>
      </c>
      <c r="K14" s="73">
        <f t="shared" si="1"/>
        <v>751535</v>
      </c>
      <c r="L14" s="73"/>
      <c r="M14" s="74">
        <v>13848</v>
      </c>
      <c r="N14" s="73">
        <v>34</v>
      </c>
    </row>
    <row r="15" spans="1:18" ht="16.7" customHeight="1" x14ac:dyDescent="0.2">
      <c r="B15" s="70" t="s">
        <v>14</v>
      </c>
      <c r="C15" s="10"/>
      <c r="D15" s="73">
        <v>937</v>
      </c>
      <c r="E15" s="74">
        <v>532</v>
      </c>
      <c r="F15" s="74">
        <v>583</v>
      </c>
      <c r="G15" s="73">
        <f t="shared" si="0"/>
        <v>2052</v>
      </c>
      <c r="H15" s="73"/>
      <c r="I15" s="74">
        <v>55426</v>
      </c>
      <c r="J15" s="74">
        <v>50572</v>
      </c>
      <c r="K15" s="73">
        <f t="shared" si="1"/>
        <v>105998</v>
      </c>
      <c r="L15" s="73"/>
      <c r="M15" s="74">
        <v>2495</v>
      </c>
      <c r="N15" s="73">
        <v>7</v>
      </c>
    </row>
    <row r="16" spans="1:18" ht="16.7" customHeight="1" x14ac:dyDescent="0.2">
      <c r="B16" s="70" t="s">
        <v>91</v>
      </c>
      <c r="C16" s="10"/>
      <c r="D16" s="73">
        <v>2756</v>
      </c>
      <c r="E16" s="74">
        <v>706</v>
      </c>
      <c r="F16" s="74">
        <v>1742</v>
      </c>
      <c r="G16" s="73">
        <f t="shared" si="0"/>
        <v>5204</v>
      </c>
      <c r="H16" s="73"/>
      <c r="I16" s="74">
        <v>149770</v>
      </c>
      <c r="J16" s="74">
        <v>135978</v>
      </c>
      <c r="K16" s="73">
        <f t="shared" si="1"/>
        <v>285748</v>
      </c>
      <c r="L16" s="73"/>
      <c r="M16" s="74">
        <v>5692</v>
      </c>
      <c r="N16" s="73">
        <v>14</v>
      </c>
    </row>
    <row r="17" spans="2:14" ht="22.5" customHeight="1" x14ac:dyDescent="0.2">
      <c r="B17" s="70" t="s">
        <v>25</v>
      </c>
      <c r="C17" s="10"/>
      <c r="D17" s="73">
        <v>12</v>
      </c>
      <c r="E17" s="74">
        <v>3</v>
      </c>
      <c r="F17" s="74">
        <v>28</v>
      </c>
      <c r="G17" s="73">
        <f t="shared" si="0"/>
        <v>43</v>
      </c>
      <c r="H17" s="73"/>
      <c r="I17" s="74">
        <v>473</v>
      </c>
      <c r="J17" s="74">
        <v>360</v>
      </c>
      <c r="K17" s="73">
        <f t="shared" si="1"/>
        <v>833</v>
      </c>
      <c r="L17" s="73"/>
      <c r="M17" s="74">
        <v>49</v>
      </c>
      <c r="N17" s="73">
        <v>0</v>
      </c>
    </row>
    <row r="18" spans="2:14" ht="16.7" customHeight="1" x14ac:dyDescent="0.2">
      <c r="B18" s="70" t="s">
        <v>18</v>
      </c>
      <c r="C18" s="10"/>
      <c r="D18" s="73">
        <v>891</v>
      </c>
      <c r="E18" s="74">
        <v>158</v>
      </c>
      <c r="F18" s="74">
        <v>556</v>
      </c>
      <c r="G18" s="73">
        <f t="shared" si="0"/>
        <v>1605</v>
      </c>
      <c r="H18" s="73"/>
      <c r="I18" s="74">
        <v>44661</v>
      </c>
      <c r="J18" s="74">
        <v>39303</v>
      </c>
      <c r="K18" s="73">
        <f t="shared" si="1"/>
        <v>83964</v>
      </c>
      <c r="L18" s="73"/>
      <c r="M18" s="74">
        <v>1837</v>
      </c>
      <c r="N18" s="73">
        <v>4</v>
      </c>
    </row>
    <row r="19" spans="2:14" ht="16.7" customHeight="1" x14ac:dyDescent="0.2">
      <c r="B19" s="70" t="s">
        <v>94</v>
      </c>
      <c r="C19" s="10"/>
      <c r="D19" s="73" t="s">
        <v>0</v>
      </c>
      <c r="E19" s="74" t="s">
        <v>0</v>
      </c>
      <c r="F19" s="74" t="s">
        <v>0</v>
      </c>
      <c r="G19" s="73" t="s">
        <v>0</v>
      </c>
      <c r="H19" s="73"/>
      <c r="I19" s="74" t="s">
        <v>0</v>
      </c>
      <c r="J19" s="74" t="s">
        <v>0</v>
      </c>
      <c r="K19" s="73" t="s">
        <v>0</v>
      </c>
      <c r="L19" s="73"/>
      <c r="M19" s="74" t="s">
        <v>0</v>
      </c>
      <c r="N19" s="73" t="s">
        <v>0</v>
      </c>
    </row>
    <row r="20" spans="2:14" ht="16.7" customHeight="1" x14ac:dyDescent="0.2">
      <c r="B20" s="70" t="s">
        <v>7</v>
      </c>
      <c r="C20" s="10"/>
      <c r="D20" s="73">
        <v>4050</v>
      </c>
      <c r="E20" s="74">
        <v>778</v>
      </c>
      <c r="F20" s="74">
        <v>1147</v>
      </c>
      <c r="G20" s="73">
        <f t="shared" si="0"/>
        <v>5975</v>
      </c>
      <c r="H20" s="73"/>
      <c r="I20" s="74">
        <v>157011</v>
      </c>
      <c r="J20" s="74">
        <v>147507</v>
      </c>
      <c r="K20" s="73">
        <f t="shared" si="1"/>
        <v>304518</v>
      </c>
      <c r="L20" s="73"/>
      <c r="M20" s="74">
        <v>6096</v>
      </c>
      <c r="N20" s="73">
        <v>15</v>
      </c>
    </row>
    <row r="21" spans="2:14" ht="16.7" customHeight="1" x14ac:dyDescent="0.2">
      <c r="B21" s="70" t="s">
        <v>89</v>
      </c>
      <c r="C21" s="10"/>
      <c r="D21" s="73">
        <v>165</v>
      </c>
      <c r="E21" s="74">
        <v>1</v>
      </c>
      <c r="F21" s="74">
        <v>61</v>
      </c>
      <c r="G21" s="73">
        <f t="shared" si="0"/>
        <v>227</v>
      </c>
      <c r="H21" s="73"/>
      <c r="I21" s="74">
        <v>6129</v>
      </c>
      <c r="J21" s="74">
        <v>5423</v>
      </c>
      <c r="K21" s="73">
        <f t="shared" si="1"/>
        <v>11552</v>
      </c>
      <c r="L21" s="73"/>
      <c r="M21" s="74">
        <v>262</v>
      </c>
      <c r="N21" s="73">
        <v>0</v>
      </c>
    </row>
    <row r="22" spans="2:14" ht="22.5" customHeight="1" x14ac:dyDescent="0.2">
      <c r="B22" s="70" t="s">
        <v>90</v>
      </c>
      <c r="C22" s="10"/>
      <c r="D22" s="73">
        <v>321</v>
      </c>
      <c r="E22" s="74">
        <v>52</v>
      </c>
      <c r="F22" s="74">
        <v>73</v>
      </c>
      <c r="G22" s="73">
        <f t="shared" si="0"/>
        <v>446</v>
      </c>
      <c r="H22" s="73"/>
      <c r="I22" s="74">
        <v>12099</v>
      </c>
      <c r="J22" s="74">
        <v>11009</v>
      </c>
      <c r="K22" s="73">
        <f t="shared" si="1"/>
        <v>23108</v>
      </c>
      <c r="L22" s="73"/>
      <c r="M22" s="74">
        <v>443</v>
      </c>
      <c r="N22" s="73">
        <v>0</v>
      </c>
    </row>
    <row r="23" spans="2:14" ht="22.5" customHeight="1" x14ac:dyDescent="0.2">
      <c r="B23" s="70" t="s">
        <v>4</v>
      </c>
      <c r="C23" s="10"/>
      <c r="D23" s="73">
        <v>398</v>
      </c>
      <c r="E23" s="74">
        <v>0</v>
      </c>
      <c r="F23" s="74">
        <v>0</v>
      </c>
      <c r="G23" s="73">
        <f t="shared" si="0"/>
        <v>398</v>
      </c>
      <c r="H23" s="73"/>
      <c r="I23" s="74">
        <v>398</v>
      </c>
      <c r="J23" s="74">
        <v>398</v>
      </c>
      <c r="K23" s="73">
        <f t="shared" si="1"/>
        <v>796</v>
      </c>
      <c r="L23" s="73"/>
      <c r="M23" s="74">
        <v>398</v>
      </c>
      <c r="N23" s="73">
        <v>1</v>
      </c>
    </row>
    <row r="24" spans="2:14" ht="22.5" customHeight="1" x14ac:dyDescent="0.2">
      <c r="B24" s="76" t="s">
        <v>34</v>
      </c>
      <c r="C24" s="77"/>
      <c r="D24" s="78">
        <v>20961</v>
      </c>
      <c r="E24" s="78">
        <v>6982</v>
      </c>
      <c r="F24" s="78">
        <v>11752</v>
      </c>
      <c r="G24" s="78">
        <f t="shared" si="0"/>
        <v>39695</v>
      </c>
      <c r="H24" s="78"/>
      <c r="I24" s="78">
        <v>1077358</v>
      </c>
      <c r="J24" s="78">
        <v>989423</v>
      </c>
      <c r="K24" s="78">
        <f t="shared" si="1"/>
        <v>2066781</v>
      </c>
      <c r="L24" s="78"/>
      <c r="M24" s="78">
        <v>42633</v>
      </c>
      <c r="N24" s="78">
        <v>100</v>
      </c>
    </row>
    <row r="25" spans="2:14" ht="6.75" customHeight="1" x14ac:dyDescent="0.2"/>
    <row r="26" spans="2:14" ht="13.5" customHeight="1" x14ac:dyDescent="0.2">
      <c r="B26" s="167" t="s">
        <v>143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</row>
    <row r="27" spans="2:14" ht="13.5" customHeight="1" x14ac:dyDescent="0.2">
      <c r="B27" s="173" t="s">
        <v>98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</row>
    <row r="28" spans="2:14" ht="13.5" customHeight="1" x14ac:dyDescent="0.2">
      <c r="B28" s="173" t="s">
        <v>99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</row>
    <row r="29" spans="2:14" ht="6.75" customHeight="1" thickBot="1" x14ac:dyDescent="0.25">
      <c r="B29" s="81"/>
      <c r="C29" s="82"/>
      <c r="D29" s="83"/>
      <c r="E29" s="82"/>
      <c r="F29" s="82"/>
      <c r="G29" s="82"/>
      <c r="H29" s="82"/>
      <c r="I29" s="82"/>
      <c r="J29" s="82"/>
      <c r="K29" s="82"/>
      <c r="L29" s="82"/>
      <c r="M29" s="82"/>
      <c r="N29" s="82"/>
    </row>
  </sheetData>
  <mergeCells count="9">
    <mergeCell ref="B28:N28"/>
    <mergeCell ref="B26:N26"/>
    <mergeCell ref="B27:N27"/>
    <mergeCell ref="B1:E1"/>
    <mergeCell ref="B2:D2"/>
    <mergeCell ref="D5:N5"/>
    <mergeCell ref="D6:N6"/>
    <mergeCell ref="D8:G8"/>
    <mergeCell ref="I8:K8"/>
  </mergeCells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5" width="10.7109375" style="9" customWidth="1"/>
    <col min="6" max="6" width="11.42578125" style="9"/>
    <col min="7" max="7" width="10.7109375" style="9" customWidth="1"/>
    <col min="8" max="8" width="1.42578125" style="9" customWidth="1"/>
    <col min="9" max="9" width="17.140625" style="9" customWidth="1"/>
    <col min="10" max="11" width="12.85546875" style="9" customWidth="1"/>
    <col min="12" max="12" width="1.42578125" style="9" customWidth="1"/>
    <col min="13" max="14" width="14.28515625" style="9" customWidth="1"/>
    <col min="15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4"/>
      <c r="D5" s="169" t="s">
        <v>59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4"/>
      <c r="P5" s="4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56"/>
      <c r="P6" s="6"/>
      <c r="Q6" s="6"/>
      <c r="R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56"/>
      <c r="P7" s="6"/>
      <c r="Q7" s="6"/>
      <c r="R7" s="6"/>
    </row>
    <row r="8" spans="1:18" ht="16.7" customHeight="1" x14ac:dyDescent="0.2">
      <c r="B8" s="105" t="s">
        <v>53</v>
      </c>
      <c r="C8" s="8"/>
      <c r="D8" s="175" t="s">
        <v>11</v>
      </c>
      <c r="E8" s="175"/>
      <c r="F8" s="175"/>
      <c r="G8" s="175"/>
      <c r="H8" s="14"/>
      <c r="I8" s="175" t="s">
        <v>12</v>
      </c>
      <c r="J8" s="175"/>
      <c r="K8" s="175"/>
      <c r="L8" s="14"/>
      <c r="M8" s="106" t="s">
        <v>80</v>
      </c>
      <c r="N8" s="106" t="s">
        <v>81</v>
      </c>
    </row>
    <row r="9" spans="1:18" ht="33" customHeight="1" x14ac:dyDescent="0.2">
      <c r="B9" s="61"/>
      <c r="C9" s="62"/>
      <c r="D9" s="63" t="s">
        <v>8</v>
      </c>
      <c r="E9" s="63" t="s">
        <v>9</v>
      </c>
      <c r="F9" s="63" t="s">
        <v>10</v>
      </c>
      <c r="G9" s="63" t="s">
        <v>13</v>
      </c>
      <c r="H9" s="63"/>
      <c r="I9" s="63" t="s">
        <v>22</v>
      </c>
      <c r="J9" s="63" t="s">
        <v>82</v>
      </c>
      <c r="K9" s="63" t="s">
        <v>13</v>
      </c>
      <c r="L9" s="63"/>
      <c r="M9" s="63"/>
      <c r="N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8" ht="16.7" customHeight="1" x14ac:dyDescent="0.2">
      <c r="B11" s="70" t="s">
        <v>15</v>
      </c>
      <c r="C11" s="10"/>
      <c r="D11" s="73">
        <v>2328</v>
      </c>
      <c r="E11" s="74">
        <v>678</v>
      </c>
      <c r="F11" s="74">
        <v>1375</v>
      </c>
      <c r="G11" s="73">
        <f t="shared" ref="G11:G25" si="0">SUM(D11:F11)</f>
        <v>4381</v>
      </c>
      <c r="H11" s="73"/>
      <c r="I11" s="74">
        <v>117207</v>
      </c>
      <c r="J11" s="74">
        <v>105601</v>
      </c>
      <c r="K11" s="74">
        <v>127114</v>
      </c>
      <c r="L11" s="73"/>
      <c r="M11" s="74">
        <v>4799</v>
      </c>
      <c r="N11" s="73">
        <v>12</v>
      </c>
    </row>
    <row r="12" spans="1:18" ht="16.7" customHeight="1" x14ac:dyDescent="0.2">
      <c r="B12" s="70" t="s">
        <v>23</v>
      </c>
      <c r="C12" s="10"/>
      <c r="D12" s="73">
        <v>362</v>
      </c>
      <c r="E12" s="74">
        <v>16</v>
      </c>
      <c r="F12" s="74">
        <v>225</v>
      </c>
      <c r="G12" s="73">
        <f t="shared" si="0"/>
        <v>603</v>
      </c>
      <c r="H12" s="73"/>
      <c r="I12" s="74">
        <v>17933</v>
      </c>
      <c r="J12" s="74">
        <v>14406</v>
      </c>
      <c r="K12" s="74">
        <v>16268</v>
      </c>
      <c r="L12" s="73"/>
      <c r="M12" s="74">
        <v>550</v>
      </c>
      <c r="N12" s="73">
        <v>0</v>
      </c>
    </row>
    <row r="13" spans="1:18" ht="16.7" customHeight="1" x14ac:dyDescent="0.2">
      <c r="B13" s="70" t="s">
        <v>6</v>
      </c>
      <c r="C13" s="10"/>
      <c r="D13" s="73">
        <v>1679</v>
      </c>
      <c r="E13" s="74">
        <v>730</v>
      </c>
      <c r="F13" s="74">
        <v>1050</v>
      </c>
      <c r="G13" s="73">
        <f t="shared" si="0"/>
        <v>3459</v>
      </c>
      <c r="H13" s="73"/>
      <c r="I13" s="74">
        <v>86806</v>
      </c>
      <c r="J13" s="74">
        <v>78940</v>
      </c>
      <c r="K13" s="74">
        <v>102914</v>
      </c>
      <c r="L13" s="73"/>
      <c r="M13" s="74">
        <v>4128</v>
      </c>
      <c r="N13" s="73">
        <v>10</v>
      </c>
    </row>
    <row r="14" spans="1:18" ht="22.5" customHeight="1" x14ac:dyDescent="0.2">
      <c r="B14" s="70" t="s">
        <v>26</v>
      </c>
      <c r="C14" s="10"/>
      <c r="D14" s="73">
        <v>951</v>
      </c>
      <c r="E14" s="74">
        <v>289</v>
      </c>
      <c r="F14" s="74">
        <v>414</v>
      </c>
      <c r="G14" s="73">
        <f t="shared" si="0"/>
        <v>1654</v>
      </c>
      <c r="H14" s="73"/>
      <c r="I14" s="74">
        <v>39412</v>
      </c>
      <c r="J14" s="74">
        <v>36014</v>
      </c>
      <c r="K14" s="74">
        <v>43173</v>
      </c>
      <c r="L14" s="73"/>
      <c r="M14" s="74">
        <v>1814</v>
      </c>
      <c r="N14" s="73">
        <v>1</v>
      </c>
    </row>
    <row r="15" spans="1:18" ht="16.7" customHeight="1" x14ac:dyDescent="0.2">
      <c r="B15" s="70" t="s">
        <v>5</v>
      </c>
      <c r="C15" s="10"/>
      <c r="D15" s="73">
        <v>6794</v>
      </c>
      <c r="E15" s="74">
        <v>2124</v>
      </c>
      <c r="F15" s="74">
        <v>4052</v>
      </c>
      <c r="G15" s="73">
        <f t="shared" si="0"/>
        <v>12970</v>
      </c>
      <c r="H15" s="73"/>
      <c r="I15" s="74">
        <v>368980</v>
      </c>
      <c r="J15" s="74">
        <v>343360</v>
      </c>
      <c r="K15" s="74">
        <v>376457</v>
      </c>
      <c r="L15" s="73"/>
      <c r="M15" s="74">
        <v>13253</v>
      </c>
      <c r="N15" s="73">
        <v>33</v>
      </c>
    </row>
    <row r="16" spans="1:18" ht="16.7" customHeight="1" x14ac:dyDescent="0.2">
      <c r="B16" s="70" t="s">
        <v>14</v>
      </c>
      <c r="C16" s="10"/>
      <c r="D16" s="73">
        <v>1326</v>
      </c>
      <c r="E16" s="74">
        <v>683</v>
      </c>
      <c r="F16" s="74">
        <v>651</v>
      </c>
      <c r="G16" s="73">
        <f t="shared" si="0"/>
        <v>2660</v>
      </c>
      <c r="H16" s="73"/>
      <c r="I16" s="74">
        <v>72167</v>
      </c>
      <c r="J16" s="74">
        <v>66529</v>
      </c>
      <c r="K16" s="74">
        <v>83639</v>
      </c>
      <c r="L16" s="73"/>
      <c r="M16" s="74">
        <v>3152</v>
      </c>
      <c r="N16" s="73">
        <v>8</v>
      </c>
    </row>
    <row r="17" spans="2:14" ht="16.7" customHeight="1" x14ac:dyDescent="0.2">
      <c r="B17" s="70" t="s">
        <v>91</v>
      </c>
      <c r="C17" s="10"/>
      <c r="D17" s="73">
        <v>2401</v>
      </c>
      <c r="E17" s="74">
        <v>635</v>
      </c>
      <c r="F17" s="74">
        <v>1541</v>
      </c>
      <c r="G17" s="73">
        <f t="shared" si="0"/>
        <v>4577</v>
      </c>
      <c r="H17" s="73"/>
      <c r="I17" s="74">
        <v>129733</v>
      </c>
      <c r="J17" s="74">
        <v>117598</v>
      </c>
      <c r="K17" s="74">
        <v>143109</v>
      </c>
      <c r="L17" s="73"/>
      <c r="M17" s="74">
        <v>5085</v>
      </c>
      <c r="N17" s="73">
        <v>13</v>
      </c>
    </row>
    <row r="18" spans="2:14" ht="22.5" customHeight="1" x14ac:dyDescent="0.2">
      <c r="B18" s="70" t="s">
        <v>25</v>
      </c>
      <c r="C18" s="10"/>
      <c r="D18" s="73">
        <v>105</v>
      </c>
      <c r="E18" s="74">
        <v>9</v>
      </c>
      <c r="F18" s="74">
        <v>58</v>
      </c>
      <c r="G18" s="73">
        <f t="shared" si="0"/>
        <v>172</v>
      </c>
      <c r="H18" s="73"/>
      <c r="I18" s="74">
        <v>4341</v>
      </c>
      <c r="J18" s="74">
        <v>3749</v>
      </c>
      <c r="K18" s="74">
        <v>4291</v>
      </c>
      <c r="L18" s="73"/>
      <c r="M18" s="74">
        <v>169</v>
      </c>
      <c r="N18" s="73">
        <v>0</v>
      </c>
    </row>
    <row r="19" spans="2:14" ht="16.7" customHeight="1" x14ac:dyDescent="0.2">
      <c r="B19" s="70" t="s">
        <v>18</v>
      </c>
      <c r="C19" s="10"/>
      <c r="D19" s="73">
        <v>1157</v>
      </c>
      <c r="E19" s="74">
        <v>194</v>
      </c>
      <c r="F19" s="74">
        <v>664</v>
      </c>
      <c r="G19" s="73">
        <f t="shared" si="0"/>
        <v>2015</v>
      </c>
      <c r="H19" s="73"/>
      <c r="I19" s="74">
        <v>55758</v>
      </c>
      <c r="J19" s="74">
        <v>48626</v>
      </c>
      <c r="K19" s="74">
        <v>59427</v>
      </c>
      <c r="L19" s="73"/>
      <c r="M19" s="74">
        <v>2156</v>
      </c>
      <c r="N19" s="73">
        <v>5</v>
      </c>
    </row>
    <row r="20" spans="2:14" ht="16.7" customHeight="1" x14ac:dyDescent="0.2">
      <c r="B20" s="70" t="s">
        <v>24</v>
      </c>
      <c r="C20" s="10"/>
      <c r="D20" s="73">
        <v>299</v>
      </c>
      <c r="E20" s="74">
        <v>18</v>
      </c>
      <c r="F20" s="74">
        <v>195</v>
      </c>
      <c r="G20" s="73">
        <f t="shared" si="0"/>
        <v>512</v>
      </c>
      <c r="H20" s="73"/>
      <c r="I20" s="74">
        <v>15245</v>
      </c>
      <c r="J20" s="74">
        <v>12823</v>
      </c>
      <c r="K20" s="74">
        <v>14602</v>
      </c>
      <c r="L20" s="73"/>
      <c r="M20" s="74">
        <v>490</v>
      </c>
      <c r="N20" s="73">
        <v>0</v>
      </c>
    </row>
    <row r="21" spans="2:14" ht="16.7" customHeight="1" x14ac:dyDescent="0.2">
      <c r="B21" s="70" t="s">
        <v>7</v>
      </c>
      <c r="C21" s="10"/>
      <c r="D21" s="73">
        <v>4082</v>
      </c>
      <c r="E21" s="74">
        <v>1157</v>
      </c>
      <c r="F21" s="74">
        <v>1156</v>
      </c>
      <c r="G21" s="73">
        <f t="shared" si="0"/>
        <v>6395</v>
      </c>
      <c r="H21" s="73"/>
      <c r="I21" s="74">
        <v>169232</v>
      </c>
      <c r="J21" s="74">
        <v>159975</v>
      </c>
      <c r="K21" s="74">
        <v>169807</v>
      </c>
      <c r="L21" s="73"/>
      <c r="M21" s="74">
        <v>6481</v>
      </c>
      <c r="N21" s="73">
        <v>15</v>
      </c>
    </row>
    <row r="22" spans="2:14" ht="16.7" customHeight="1" x14ac:dyDescent="0.2">
      <c r="B22" s="70" t="s">
        <v>89</v>
      </c>
      <c r="C22" s="10"/>
      <c r="D22" s="73">
        <v>59</v>
      </c>
      <c r="E22" s="74">
        <v>5</v>
      </c>
      <c r="F22" s="74">
        <v>80</v>
      </c>
      <c r="G22" s="73">
        <f t="shared" si="0"/>
        <v>144</v>
      </c>
      <c r="H22" s="73"/>
      <c r="I22" s="74">
        <v>3888</v>
      </c>
      <c r="J22" s="74">
        <v>2700</v>
      </c>
      <c r="K22" s="74">
        <v>3451</v>
      </c>
      <c r="L22" s="73"/>
      <c r="M22" s="74">
        <v>128</v>
      </c>
      <c r="N22" s="73">
        <v>0</v>
      </c>
    </row>
    <row r="23" spans="2:14" ht="22.5" customHeight="1" x14ac:dyDescent="0.2">
      <c r="B23" s="70" t="s">
        <v>90</v>
      </c>
      <c r="C23" s="10"/>
      <c r="D23" s="73">
        <v>390</v>
      </c>
      <c r="E23" s="74">
        <v>60</v>
      </c>
      <c r="F23" s="74">
        <v>24</v>
      </c>
      <c r="G23" s="73">
        <f t="shared" si="0"/>
        <v>474</v>
      </c>
      <c r="H23" s="73"/>
      <c r="I23" s="74">
        <v>12798</v>
      </c>
      <c r="J23" s="74">
        <v>12578</v>
      </c>
      <c r="K23" s="74">
        <v>13416</v>
      </c>
      <c r="L23" s="73"/>
      <c r="M23" s="74">
        <v>497</v>
      </c>
      <c r="N23" s="73">
        <v>2</v>
      </c>
    </row>
    <row r="24" spans="2:14" ht="22.5" customHeight="1" x14ac:dyDescent="0.2">
      <c r="B24" s="70" t="s">
        <v>4</v>
      </c>
      <c r="C24" s="10"/>
      <c r="D24" s="74">
        <v>403</v>
      </c>
      <c r="E24" s="74">
        <v>3</v>
      </c>
      <c r="F24" s="74">
        <v>33</v>
      </c>
      <c r="G24" s="73">
        <f t="shared" si="0"/>
        <v>439</v>
      </c>
      <c r="H24" s="74"/>
      <c r="I24" s="74">
        <v>1822</v>
      </c>
      <c r="J24" s="74">
        <v>1359</v>
      </c>
      <c r="K24" s="74">
        <v>1631</v>
      </c>
      <c r="L24" s="74"/>
      <c r="M24" s="74">
        <v>433</v>
      </c>
      <c r="N24" s="74">
        <v>1</v>
      </c>
    </row>
    <row r="25" spans="2:14" ht="22.5" customHeight="1" x14ac:dyDescent="0.2">
      <c r="B25" s="76" t="s">
        <v>34</v>
      </c>
      <c r="C25" s="77"/>
      <c r="D25" s="78">
        <v>22336</v>
      </c>
      <c r="E25" s="78">
        <v>6601</v>
      </c>
      <c r="F25" s="78">
        <v>11518</v>
      </c>
      <c r="G25" s="78">
        <f t="shared" si="0"/>
        <v>40455</v>
      </c>
      <c r="H25" s="78"/>
      <c r="I25" s="78">
        <v>1095322</v>
      </c>
      <c r="J25" s="78">
        <v>1004258</v>
      </c>
      <c r="K25" s="78">
        <v>1159299</v>
      </c>
      <c r="L25" s="78"/>
      <c r="M25" s="78">
        <v>43135</v>
      </c>
      <c r="N25" s="78">
        <v>100</v>
      </c>
    </row>
    <row r="26" spans="2:14" ht="6.75" customHeight="1" x14ac:dyDescent="0.2"/>
    <row r="27" spans="2:14" ht="13.5" customHeight="1" x14ac:dyDescent="0.2">
      <c r="B27" s="167" t="s">
        <v>143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</row>
    <row r="28" spans="2:14" ht="13.5" customHeight="1" x14ac:dyDescent="0.2">
      <c r="B28" s="161" t="s">
        <v>84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</row>
    <row r="29" spans="2:14" ht="6.75" customHeight="1" thickBot="1" x14ac:dyDescent="0.25">
      <c r="B29" s="81"/>
      <c r="C29" s="82"/>
      <c r="D29" s="83"/>
      <c r="E29" s="82"/>
      <c r="F29" s="82"/>
      <c r="G29" s="82"/>
      <c r="H29" s="82"/>
      <c r="I29" s="82"/>
      <c r="J29" s="82"/>
      <c r="K29" s="82"/>
      <c r="L29" s="82"/>
      <c r="M29" s="82"/>
      <c r="N29" s="82"/>
    </row>
  </sheetData>
  <mergeCells count="8">
    <mergeCell ref="B2:D2"/>
    <mergeCell ref="B27:N27"/>
    <mergeCell ref="B28:N28"/>
    <mergeCell ref="B1:E1"/>
    <mergeCell ref="D5:N5"/>
    <mergeCell ref="D6:N6"/>
    <mergeCell ref="D8:G8"/>
    <mergeCell ref="I8:K8"/>
  </mergeCells>
  <phoneticPr fontId="7" type="noConversion"/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workbookViewId="0">
      <selection activeCell="B5" sqref="B5"/>
    </sheetView>
  </sheetViews>
  <sheetFormatPr baseColWidth="10" defaultColWidth="11.42578125" defaultRowHeight="12" customHeight="1" x14ac:dyDescent="0.2"/>
  <cols>
    <col min="1" max="1" width="6.85546875" style="9" customWidth="1"/>
    <col min="2" max="2" width="15.85546875" style="12" bestFit="1" customWidth="1"/>
    <col min="3" max="3" width="1.42578125" style="9" customWidth="1"/>
    <col min="4" max="4" width="10.7109375" style="13" bestFit="1" customWidth="1"/>
    <col min="5" max="5" width="10.7109375" style="9" customWidth="1"/>
    <col min="6" max="6" width="11.42578125" style="9"/>
    <col min="7" max="7" width="10.7109375" style="9" customWidth="1"/>
    <col min="8" max="8" width="1.42578125" style="9" customWidth="1"/>
    <col min="9" max="9" width="17.140625" style="9" customWidth="1"/>
    <col min="10" max="11" width="12.85546875" style="9" customWidth="1"/>
    <col min="12" max="12" width="1.42578125" style="9" customWidth="1"/>
    <col min="13" max="14" width="14.28515625" style="9" customWidth="1"/>
    <col min="15" max="16384" width="11.42578125" style="9"/>
  </cols>
  <sheetData>
    <row r="1" spans="1:18" s="2" customFormat="1" ht="33" customHeight="1" x14ac:dyDescent="0.2">
      <c r="A1" s="29"/>
      <c r="B1" s="145" t="s">
        <v>40</v>
      </c>
      <c r="C1" s="145"/>
      <c r="D1" s="145"/>
      <c r="E1" s="170"/>
    </row>
    <row r="2" spans="1:18" s="2" customFormat="1" ht="16.7" customHeight="1" x14ac:dyDescent="0.25">
      <c r="A2" s="29"/>
      <c r="B2" s="146" t="s">
        <v>131</v>
      </c>
      <c r="C2" s="147"/>
      <c r="D2" s="147"/>
      <c r="E2" s="84"/>
    </row>
    <row r="3" spans="1:18" s="2" customFormat="1" ht="6.75" customHeight="1" x14ac:dyDescent="0.2">
      <c r="A3" s="31"/>
      <c r="B3" s="29"/>
      <c r="C3" s="29"/>
      <c r="D3" s="29"/>
      <c r="E3" s="84"/>
    </row>
    <row r="4" spans="1:18" s="2" customFormat="1" ht="16.7" customHeight="1" x14ac:dyDescent="0.2">
      <c r="B4" s="1"/>
      <c r="C4" s="1"/>
    </row>
    <row r="5" spans="1:18" s="5" customFormat="1" ht="15" customHeight="1" x14ac:dyDescent="0.3">
      <c r="B5" s="3" t="s">
        <v>128</v>
      </c>
      <c r="C5" s="4"/>
      <c r="D5" s="169" t="s">
        <v>62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4"/>
      <c r="P5" s="4"/>
    </row>
    <row r="6" spans="1:18" s="5" customFormat="1" ht="2.4500000000000002" customHeight="1" x14ac:dyDescent="0.3">
      <c r="B6" s="55"/>
      <c r="C6" s="55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56"/>
      <c r="P6" s="6"/>
      <c r="Q6" s="6"/>
      <c r="R6" s="6"/>
    </row>
    <row r="7" spans="1:18" s="5" customFormat="1" ht="6.75" customHeight="1" x14ac:dyDescent="0.3">
      <c r="B7" s="6"/>
      <c r="C7" s="6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56"/>
      <c r="P7" s="6"/>
      <c r="Q7" s="6"/>
      <c r="R7" s="6"/>
    </row>
    <row r="8" spans="1:18" ht="16.7" customHeight="1" x14ac:dyDescent="0.2">
      <c r="B8" s="107" t="s">
        <v>53</v>
      </c>
      <c r="C8" s="8"/>
      <c r="D8" s="175" t="s">
        <v>11</v>
      </c>
      <c r="E8" s="175"/>
      <c r="F8" s="175"/>
      <c r="G8" s="175"/>
      <c r="H8" s="14"/>
      <c r="I8" s="175" t="s">
        <v>12</v>
      </c>
      <c r="J8" s="175"/>
      <c r="K8" s="175"/>
      <c r="L8" s="14"/>
      <c r="M8" s="106" t="s">
        <v>80</v>
      </c>
      <c r="N8" s="106" t="s">
        <v>81</v>
      </c>
    </row>
    <row r="9" spans="1:18" ht="33" customHeight="1" x14ac:dyDescent="0.2">
      <c r="B9" s="61"/>
      <c r="C9" s="62"/>
      <c r="D9" s="63" t="s">
        <v>8</v>
      </c>
      <c r="E9" s="63" t="s">
        <v>9</v>
      </c>
      <c r="F9" s="63" t="s">
        <v>10</v>
      </c>
      <c r="G9" s="63" t="s">
        <v>13</v>
      </c>
      <c r="H9" s="63"/>
      <c r="I9" s="63" t="s">
        <v>22</v>
      </c>
      <c r="J9" s="63" t="s">
        <v>82</v>
      </c>
      <c r="K9" s="63" t="s">
        <v>13</v>
      </c>
      <c r="L9" s="63"/>
      <c r="M9" s="63"/>
      <c r="N9" s="63"/>
    </row>
    <row r="10" spans="1:18" ht="6.75" customHeight="1" x14ac:dyDescent="0.2">
      <c r="B10" s="7"/>
      <c r="C10" s="7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8" ht="16.7" customHeight="1" x14ac:dyDescent="0.2">
      <c r="B11" s="70" t="s">
        <v>15</v>
      </c>
      <c r="C11" s="10"/>
      <c r="D11" s="73">
        <v>1837</v>
      </c>
      <c r="E11" s="73">
        <v>661</v>
      </c>
      <c r="F11" s="73">
        <v>1167</v>
      </c>
      <c r="G11" s="73">
        <v>3665</v>
      </c>
      <c r="H11" s="73"/>
      <c r="I11" s="73">
        <v>97895</v>
      </c>
      <c r="J11" s="73">
        <v>89129</v>
      </c>
      <c r="K11" s="73">
        <v>107793</v>
      </c>
      <c r="L11" s="73"/>
      <c r="M11" s="73">
        <v>4080</v>
      </c>
      <c r="N11" s="73">
        <v>11</v>
      </c>
    </row>
    <row r="12" spans="1:18" ht="16.7" customHeight="1" x14ac:dyDescent="0.2">
      <c r="B12" s="70" t="s">
        <v>2</v>
      </c>
      <c r="C12" s="10"/>
      <c r="D12" s="73" t="s">
        <v>0</v>
      </c>
      <c r="E12" s="73" t="s">
        <v>0</v>
      </c>
      <c r="F12" s="73" t="s">
        <v>0</v>
      </c>
      <c r="G12" s="73" t="s">
        <v>0</v>
      </c>
      <c r="H12" s="73"/>
      <c r="I12" s="73" t="s">
        <v>0</v>
      </c>
      <c r="J12" s="73" t="s">
        <v>0</v>
      </c>
      <c r="K12" s="73" t="s">
        <v>0</v>
      </c>
      <c r="L12" s="73"/>
      <c r="M12" s="73" t="s">
        <v>0</v>
      </c>
      <c r="N12" s="73" t="s">
        <v>0</v>
      </c>
    </row>
    <row r="13" spans="1:18" ht="16.7" customHeight="1" x14ac:dyDescent="0.2">
      <c r="B13" s="70" t="s">
        <v>6</v>
      </c>
      <c r="C13" s="10"/>
      <c r="D13" s="73">
        <v>1456</v>
      </c>
      <c r="E13" s="73">
        <v>720</v>
      </c>
      <c r="F13" s="73">
        <v>970</v>
      </c>
      <c r="G13" s="73">
        <v>3146</v>
      </c>
      <c r="H13" s="73"/>
      <c r="I13" s="73">
        <v>79066</v>
      </c>
      <c r="J13" s="73">
        <v>72297</v>
      </c>
      <c r="K13" s="73">
        <v>91389</v>
      </c>
      <c r="L13" s="73"/>
      <c r="M13" s="73">
        <v>3640</v>
      </c>
      <c r="N13" s="73">
        <v>9</v>
      </c>
    </row>
    <row r="14" spans="1:18" ht="16.7" customHeight="1" x14ac:dyDescent="0.2">
      <c r="B14" s="70" t="s">
        <v>63</v>
      </c>
      <c r="C14" s="10"/>
      <c r="D14" s="73">
        <v>1092</v>
      </c>
      <c r="E14" s="73">
        <v>375</v>
      </c>
      <c r="F14" s="73">
        <v>442</v>
      </c>
      <c r="G14" s="73">
        <v>1909</v>
      </c>
      <c r="H14" s="73"/>
      <c r="I14" s="73">
        <v>43057</v>
      </c>
      <c r="J14" s="73">
        <v>39710</v>
      </c>
      <c r="K14" s="73">
        <v>47460</v>
      </c>
      <c r="L14" s="73"/>
      <c r="M14" s="73">
        <v>2124</v>
      </c>
      <c r="N14" s="73">
        <v>4</v>
      </c>
    </row>
    <row r="15" spans="1:18" ht="22.5" customHeight="1" x14ac:dyDescent="0.2">
      <c r="B15" s="70" t="s">
        <v>5</v>
      </c>
      <c r="C15" s="10"/>
      <c r="D15" s="73">
        <v>6072</v>
      </c>
      <c r="E15" s="73">
        <v>1566</v>
      </c>
      <c r="F15" s="73">
        <v>3604</v>
      </c>
      <c r="G15" s="73">
        <v>11242</v>
      </c>
      <c r="H15" s="73"/>
      <c r="I15" s="73">
        <v>318662</v>
      </c>
      <c r="J15" s="73">
        <v>295809</v>
      </c>
      <c r="K15" s="73">
        <v>322211</v>
      </c>
      <c r="L15" s="73"/>
      <c r="M15" s="73">
        <v>11409</v>
      </c>
      <c r="N15" s="73">
        <v>32</v>
      </c>
    </row>
    <row r="16" spans="1:18" ht="16.7" customHeight="1" x14ac:dyDescent="0.2">
      <c r="B16" s="70" t="s">
        <v>3</v>
      </c>
      <c r="C16" s="10"/>
      <c r="D16" s="73" t="s">
        <v>0</v>
      </c>
      <c r="E16" s="73" t="s">
        <v>0</v>
      </c>
      <c r="F16" s="73" t="s">
        <v>0</v>
      </c>
      <c r="G16" s="73" t="s">
        <v>0</v>
      </c>
      <c r="H16" s="73"/>
      <c r="I16" s="73" t="s">
        <v>0</v>
      </c>
      <c r="J16" s="73" t="s">
        <v>0</v>
      </c>
      <c r="K16" s="73" t="s">
        <v>0</v>
      </c>
      <c r="L16" s="73"/>
      <c r="M16" s="73" t="s">
        <v>0</v>
      </c>
      <c r="N16" s="73" t="s">
        <v>0</v>
      </c>
    </row>
    <row r="17" spans="2:14" ht="16.7" customHeight="1" x14ac:dyDescent="0.2">
      <c r="B17" s="70" t="s">
        <v>14</v>
      </c>
      <c r="C17" s="10"/>
      <c r="D17" s="73">
        <v>1735</v>
      </c>
      <c r="E17" s="73">
        <v>841</v>
      </c>
      <c r="F17" s="73">
        <v>760</v>
      </c>
      <c r="G17" s="73">
        <v>3336</v>
      </c>
      <c r="H17" s="73"/>
      <c r="I17" s="73">
        <v>90294</v>
      </c>
      <c r="J17" s="73">
        <v>84378</v>
      </c>
      <c r="K17" s="73">
        <v>100719</v>
      </c>
      <c r="L17" s="73"/>
      <c r="M17" s="73">
        <v>3771</v>
      </c>
      <c r="N17" s="73">
        <v>8</v>
      </c>
    </row>
    <row r="18" spans="2:14" ht="16.7" customHeight="1" x14ac:dyDescent="0.2">
      <c r="B18" s="70" t="s">
        <v>17</v>
      </c>
      <c r="C18" s="10"/>
      <c r="D18" s="73" t="s">
        <v>0</v>
      </c>
      <c r="E18" s="73" t="s">
        <v>0</v>
      </c>
      <c r="F18" s="73" t="s">
        <v>0</v>
      </c>
      <c r="G18" s="73" t="s">
        <v>0</v>
      </c>
      <c r="H18" s="73"/>
      <c r="I18" s="73" t="s">
        <v>0</v>
      </c>
      <c r="J18" s="73" t="s">
        <v>0</v>
      </c>
      <c r="K18" s="73" t="s">
        <v>0</v>
      </c>
      <c r="L18" s="73"/>
      <c r="M18" s="73" t="s">
        <v>0</v>
      </c>
      <c r="N18" s="73" t="s">
        <v>0</v>
      </c>
    </row>
    <row r="19" spans="2:14" ht="16.7" customHeight="1" x14ac:dyDescent="0.2">
      <c r="B19" s="70" t="s">
        <v>91</v>
      </c>
      <c r="C19" s="10"/>
      <c r="D19" s="73">
        <v>2630</v>
      </c>
      <c r="E19" s="73">
        <v>597</v>
      </c>
      <c r="F19" s="73">
        <v>1530</v>
      </c>
      <c r="G19" s="73">
        <v>4757</v>
      </c>
      <c r="H19" s="73"/>
      <c r="I19" s="73">
        <v>136584</v>
      </c>
      <c r="J19" s="73">
        <v>125213</v>
      </c>
      <c r="K19" s="73">
        <v>149382</v>
      </c>
      <c r="L19" s="73"/>
      <c r="M19" s="73">
        <v>5244</v>
      </c>
      <c r="N19" s="73">
        <v>13</v>
      </c>
    </row>
    <row r="20" spans="2:14" ht="22.5" customHeight="1" x14ac:dyDescent="0.2">
      <c r="B20" s="70" t="s">
        <v>64</v>
      </c>
      <c r="C20" s="10"/>
      <c r="D20" s="73">
        <v>598</v>
      </c>
      <c r="E20" s="73">
        <v>116</v>
      </c>
      <c r="F20" s="73">
        <v>141</v>
      </c>
      <c r="G20" s="73">
        <v>855</v>
      </c>
      <c r="H20" s="73"/>
      <c r="I20" s="73">
        <v>25211</v>
      </c>
      <c r="J20" s="73">
        <v>24219</v>
      </c>
      <c r="K20" s="73">
        <v>25959</v>
      </c>
      <c r="L20" s="73"/>
      <c r="M20" s="73">
        <v>882</v>
      </c>
      <c r="N20" s="73">
        <v>0</v>
      </c>
    </row>
    <row r="21" spans="2:14" ht="16.7" customHeight="1" x14ac:dyDescent="0.2">
      <c r="B21" s="70" t="s">
        <v>18</v>
      </c>
      <c r="C21" s="10"/>
      <c r="D21" s="73">
        <v>1108</v>
      </c>
      <c r="E21" s="73">
        <v>210</v>
      </c>
      <c r="F21" s="73">
        <v>635</v>
      </c>
      <c r="G21" s="73">
        <v>1953</v>
      </c>
      <c r="H21" s="73"/>
      <c r="I21" s="73">
        <v>53279</v>
      </c>
      <c r="J21" s="73">
        <v>46978</v>
      </c>
      <c r="K21" s="73">
        <v>55843</v>
      </c>
      <c r="L21" s="73"/>
      <c r="M21" s="73">
        <v>2067</v>
      </c>
      <c r="N21" s="73">
        <v>5</v>
      </c>
    </row>
    <row r="22" spans="2:14" ht="16.7" customHeight="1" x14ac:dyDescent="0.2">
      <c r="B22" s="70" t="s">
        <v>19</v>
      </c>
      <c r="C22" s="10"/>
      <c r="D22" s="73">
        <v>645</v>
      </c>
      <c r="E22" s="73">
        <v>154</v>
      </c>
      <c r="F22" s="73">
        <v>298</v>
      </c>
      <c r="G22" s="73">
        <v>1097</v>
      </c>
      <c r="H22" s="73"/>
      <c r="I22" s="73">
        <v>28727</v>
      </c>
      <c r="J22" s="73">
        <v>25698</v>
      </c>
      <c r="K22" s="73">
        <v>33103</v>
      </c>
      <c r="L22" s="73"/>
      <c r="M22" s="73">
        <v>1278</v>
      </c>
      <c r="N22" s="73">
        <v>3</v>
      </c>
    </row>
    <row r="23" spans="2:14" ht="16.7" customHeight="1" x14ac:dyDescent="0.2">
      <c r="B23" s="70" t="s">
        <v>7</v>
      </c>
      <c r="C23" s="10"/>
      <c r="D23" s="73">
        <v>3923</v>
      </c>
      <c r="E23" s="73">
        <v>910</v>
      </c>
      <c r="F23" s="73">
        <v>826</v>
      </c>
      <c r="G23" s="73">
        <v>5659</v>
      </c>
      <c r="H23" s="73"/>
      <c r="I23" s="73">
        <v>149380</v>
      </c>
      <c r="J23" s="73">
        <v>143009</v>
      </c>
      <c r="K23" s="73">
        <v>148906</v>
      </c>
      <c r="L23" s="73"/>
      <c r="M23" s="73">
        <v>5644</v>
      </c>
      <c r="N23" s="73">
        <v>14</v>
      </c>
    </row>
    <row r="24" spans="2:14" ht="16.7" customHeight="1" x14ac:dyDescent="0.2">
      <c r="B24" s="70" t="s">
        <v>20</v>
      </c>
      <c r="C24" s="10"/>
      <c r="D24" s="73" t="s">
        <v>0</v>
      </c>
      <c r="E24" s="73" t="s">
        <v>0</v>
      </c>
      <c r="F24" s="73" t="s">
        <v>0</v>
      </c>
      <c r="G24" s="73" t="s">
        <v>0</v>
      </c>
      <c r="H24" s="73"/>
      <c r="I24" s="73" t="s">
        <v>0</v>
      </c>
      <c r="J24" s="73" t="s">
        <v>0</v>
      </c>
      <c r="K24" s="73" t="s">
        <v>0</v>
      </c>
      <c r="L24" s="73"/>
      <c r="M24" s="73" t="s">
        <v>0</v>
      </c>
      <c r="N24" s="73" t="s">
        <v>0</v>
      </c>
    </row>
    <row r="25" spans="2:14" ht="22.5" customHeight="1" x14ac:dyDescent="0.2">
      <c r="B25" s="70" t="s">
        <v>21</v>
      </c>
      <c r="C25" s="10"/>
      <c r="D25" s="73" t="s">
        <v>0</v>
      </c>
      <c r="E25" s="73" t="s">
        <v>0</v>
      </c>
      <c r="F25" s="73" t="s">
        <v>0</v>
      </c>
      <c r="G25" s="73" t="s">
        <v>0</v>
      </c>
      <c r="H25" s="73"/>
      <c r="I25" s="73" t="s">
        <v>0</v>
      </c>
      <c r="J25" s="73" t="s">
        <v>0</v>
      </c>
      <c r="K25" s="73" t="s">
        <v>0</v>
      </c>
      <c r="L25" s="73"/>
      <c r="M25" s="73" t="s">
        <v>0</v>
      </c>
      <c r="N25" s="73" t="s">
        <v>0</v>
      </c>
    </row>
    <row r="26" spans="2:14" ht="22.5" customHeight="1" x14ac:dyDescent="0.2">
      <c r="B26" s="70" t="s">
        <v>4</v>
      </c>
      <c r="C26" s="10"/>
      <c r="D26" s="73">
        <v>306</v>
      </c>
      <c r="E26" s="73">
        <v>0</v>
      </c>
      <c r="F26" s="73">
        <v>35</v>
      </c>
      <c r="G26" s="73">
        <v>341</v>
      </c>
      <c r="H26" s="73"/>
      <c r="I26" s="73">
        <v>2391</v>
      </c>
      <c r="J26" s="73">
        <v>1929</v>
      </c>
      <c r="K26" s="73">
        <v>2373</v>
      </c>
      <c r="L26" s="73"/>
      <c r="M26" s="73">
        <v>340</v>
      </c>
      <c r="N26" s="73">
        <v>1</v>
      </c>
    </row>
    <row r="27" spans="2:14" ht="22.5" customHeight="1" x14ac:dyDescent="0.2">
      <c r="B27" s="72" t="s">
        <v>34</v>
      </c>
      <c r="C27" s="11"/>
      <c r="D27" s="79">
        <v>21402</v>
      </c>
      <c r="E27" s="79">
        <v>6150</v>
      </c>
      <c r="F27" s="79">
        <v>10408</v>
      </c>
      <c r="G27" s="79">
        <v>37960</v>
      </c>
      <c r="H27" s="79"/>
      <c r="I27" s="79">
        <v>1024546</v>
      </c>
      <c r="J27" s="79">
        <v>944928</v>
      </c>
      <c r="K27" s="79">
        <v>1085138</v>
      </c>
      <c r="L27" s="79"/>
      <c r="M27" s="79">
        <v>40479</v>
      </c>
      <c r="N27" s="79">
        <v>100</v>
      </c>
    </row>
    <row r="28" spans="2:14" ht="6.75" customHeight="1" x14ac:dyDescent="0.2"/>
    <row r="29" spans="2:14" ht="13.5" customHeight="1" x14ac:dyDescent="0.2">
      <c r="B29" s="167" t="s">
        <v>143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spans="2:14" ht="13.5" customHeight="1" x14ac:dyDescent="0.2">
      <c r="B30" s="161" t="s">
        <v>97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</row>
    <row r="31" spans="2:14" ht="6.75" customHeight="1" thickBot="1" x14ac:dyDescent="0.25">
      <c r="B31" s="81"/>
      <c r="C31" s="82"/>
      <c r="D31" s="83"/>
      <c r="E31" s="82"/>
      <c r="F31" s="82"/>
      <c r="G31" s="82"/>
      <c r="H31" s="82"/>
      <c r="I31" s="82"/>
      <c r="J31" s="82"/>
      <c r="K31" s="82"/>
      <c r="L31" s="82"/>
      <c r="M31" s="82"/>
      <c r="N31" s="82"/>
    </row>
  </sheetData>
  <mergeCells count="8">
    <mergeCell ref="B2:D2"/>
    <mergeCell ref="B1:E1"/>
    <mergeCell ref="B29:N29"/>
    <mergeCell ref="B30:N30"/>
    <mergeCell ref="D5:N5"/>
    <mergeCell ref="D6:N6"/>
    <mergeCell ref="D8:G8"/>
    <mergeCell ref="I8:K8"/>
  </mergeCells>
  <phoneticPr fontId="7" type="noConversion"/>
  <pageMargins left="0" right="0.59055118110236227" top="0" bottom="0.59055118110236227" header="0" footer="0.39370078740157483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Steckbrief</vt:lpstr>
      <vt:lpstr>SItzverteilung</vt:lpstr>
      <vt:lpstr>Wähleranteil</vt:lpstr>
      <vt:lpstr>Frauenanteil</vt:lpstr>
      <vt:lpstr>2024</vt:lpstr>
      <vt:lpstr>2020</vt:lpstr>
      <vt:lpstr>2016</vt:lpstr>
      <vt:lpstr>2012</vt:lpstr>
      <vt:lpstr>2008</vt:lpstr>
      <vt:lpstr>2004</vt:lpstr>
      <vt:lpstr>2000</vt:lpstr>
      <vt:lpstr>1996</vt:lpstr>
      <vt:lpstr>1992</vt:lpstr>
      <vt:lpstr>1988</vt:lpstr>
    </vt:vector>
  </TitlesOfParts>
  <Company>Wirtschafts- und Sozialdepartement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Grossratswahlen Basel-Stadt</dc:title>
  <dc:creator>Statistisches Amt Basel-Stadt</dc:creator>
  <cp:keywords>Politische Statistik</cp:keywords>
  <cp:lastModifiedBy>Kuno Bucher</cp:lastModifiedBy>
  <cp:lastPrinted>2015-05-18T12:30:05Z</cp:lastPrinted>
  <dcterms:created xsi:type="dcterms:W3CDTF">2005-01-13T16:05:42Z</dcterms:created>
  <dcterms:modified xsi:type="dcterms:W3CDTF">2024-12-05T15:35:47Z</dcterms:modified>
  <cp:category>Wahlen</cp:category>
</cp:coreProperties>
</file>