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.ch\dfs\BS\PD\PD-StatA\Data\1_Arbeitsbereiche\5_Publikationen\2_Internet\01-Tabellen\01-Bevölkerung\2-Haushalte\"/>
    </mc:Choice>
  </mc:AlternateContent>
  <bookViews>
    <workbookView xWindow="-14" yWindow="-14" windowWidth="18475" windowHeight="9890"/>
  </bookViews>
  <sheets>
    <sheet name="Steckbrief" sheetId="17" r:id="rId1"/>
    <sheet name="2023" sheetId="28" r:id="rId2"/>
    <sheet name="2022" sheetId="27" r:id="rId3"/>
    <sheet name="2021" sheetId="26" r:id="rId4"/>
    <sheet name="2020" sheetId="25" r:id="rId5"/>
    <sheet name="2019" sheetId="24" r:id="rId6"/>
    <sheet name="2018" sheetId="22" r:id="rId7"/>
    <sheet name="2017" sheetId="21" r:id="rId8"/>
    <sheet name="2016" sheetId="20" r:id="rId9"/>
    <sheet name="2015" sheetId="19" r:id="rId10"/>
    <sheet name="2014" sheetId="18" r:id="rId11"/>
    <sheet name="2013" sheetId="23" r:id="rId12"/>
    <sheet name="1980-2000" sheetId="13" r:id="rId13"/>
  </sheets>
  <definedNames>
    <definedName name="_AMO_UniqueIdentifier" localSheetId="0" hidden="1">"'4fe89bc0-b8cf-4f29-9a08-7226790f6157'"</definedName>
    <definedName name="_AMO_UniqueIdentifier" hidden="1">"'6183972e-93e5-45ac-bd8b-dff2db6fe08e'"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>#REF!</definedName>
    <definedName name="Daten2010" localSheetId="11">#REF!</definedName>
    <definedName name="Daten2010" localSheetId="10">#REF!</definedName>
    <definedName name="Daten2010" localSheetId="9">#REF!</definedName>
    <definedName name="Daten2010" localSheetId="8">#REF!</definedName>
    <definedName name="Daten2010" localSheetId="7">#REF!</definedName>
    <definedName name="Daten2010" localSheetId="6">#REF!</definedName>
    <definedName name="Daten2010" localSheetId="5">#REF!</definedName>
    <definedName name="Daten2010" localSheetId="4">#REF!</definedName>
    <definedName name="Daten2010" localSheetId="3">#REF!</definedName>
    <definedName name="Daten2010" localSheetId="2">#REF!</definedName>
    <definedName name="Daten2010" localSheetId="1">#REF!</definedName>
    <definedName name="Daten2010" localSheetId="0">#REF!</definedName>
    <definedName name="Daten2010">#REF!</definedName>
    <definedName name="_xlnm.Print_Titles" localSheetId="12">'1980-2000'!$1:$7</definedName>
    <definedName name="_xlnm.Print_Titles" localSheetId="11">'2013'!$1:$7</definedName>
    <definedName name="_xlnm.Print_Titles" localSheetId="10">'2014'!$1:$7</definedName>
    <definedName name="_xlnm.Print_Titles" localSheetId="9">'2015'!$1:$7</definedName>
    <definedName name="_xlnm.Print_Titles" localSheetId="8">'2016'!$1:$7</definedName>
    <definedName name="_xlnm.Print_Titles" localSheetId="7">'2017'!$1:$7</definedName>
    <definedName name="_xlnm.Print_Titles" localSheetId="6">'2018'!$1:$7</definedName>
    <definedName name="_xlnm.Print_Titles" localSheetId="5">'2019'!$1:$7</definedName>
    <definedName name="_xlnm.Print_Titles" localSheetId="4">'2020'!$1:$7</definedName>
    <definedName name="_xlnm.Print_Titles" localSheetId="3">'2021'!$1:$7</definedName>
    <definedName name="_xlnm.Print_Titles" localSheetId="2">'2022'!$1:$7</definedName>
    <definedName name="_xlnm.Print_Titles" localSheetId="1">'2023'!$1:$7</definedName>
  </definedNames>
  <calcPr calcId="162913"/>
</workbook>
</file>

<file path=xl/calcChain.xml><?xml version="1.0" encoding="utf-8"?>
<calcChain xmlns="http://schemas.openxmlformats.org/spreadsheetml/2006/main">
  <c r="G31" i="28" l="1"/>
  <c r="E31" i="28"/>
  <c r="D31" i="28"/>
  <c r="G11" i="28"/>
  <c r="G34" i="28" s="1"/>
  <c r="E11" i="28"/>
  <c r="D11" i="28"/>
  <c r="D34" i="28" l="1"/>
  <c r="E34" i="28"/>
  <c r="G31" i="23"/>
  <c r="G34" i="23" s="1"/>
  <c r="G11" i="23"/>
  <c r="G31" i="24" l="1"/>
  <c r="G34" i="24"/>
  <c r="G11" i="24"/>
  <c r="E11" i="24"/>
  <c r="E31" i="24"/>
  <c r="E34" i="24" s="1"/>
  <c r="D31" i="24" l="1"/>
  <c r="D11" i="24"/>
  <c r="D34" i="24" l="1"/>
  <c r="G11" i="27"/>
  <c r="G34" i="27" s="1"/>
  <c r="G31" i="27"/>
  <c r="E34" i="27"/>
  <c r="E11" i="27"/>
  <c r="E31" i="27"/>
  <c r="D31" i="27"/>
  <c r="D34" i="27" s="1"/>
  <c r="D11" i="27"/>
  <c r="E34" i="20" l="1"/>
  <c r="D34" i="20"/>
  <c r="E31" i="20"/>
  <c r="D31" i="20"/>
  <c r="E11" i="20"/>
  <c r="D11" i="20"/>
</calcChain>
</file>

<file path=xl/sharedStrings.xml><?xml version="1.0" encoding="utf-8"?>
<sst xmlns="http://schemas.openxmlformats.org/spreadsheetml/2006/main" count="496" uniqueCount="92">
  <si>
    <t>Wohnbevölkerung</t>
  </si>
  <si>
    <t>Stadt Basel</t>
  </si>
  <si>
    <t xml:space="preserve">  Vorstädte</t>
  </si>
  <si>
    <t xml:space="preserve">  Am Ring</t>
  </si>
  <si>
    <t xml:space="preserve">  Breite</t>
  </si>
  <si>
    <t xml:space="preserve">  St. Alban</t>
  </si>
  <si>
    <t xml:space="preserve">  Gundeldingen</t>
  </si>
  <si>
    <t xml:space="preserve">  Bruderholz</t>
  </si>
  <si>
    <t xml:space="preserve">  Bachletten</t>
  </si>
  <si>
    <t xml:space="preserve">  Gotthelf</t>
  </si>
  <si>
    <t xml:space="preserve">  Iselin</t>
  </si>
  <si>
    <t xml:space="preserve">  St. Johann</t>
  </si>
  <si>
    <t xml:space="preserve">  Clara</t>
  </si>
  <si>
    <t xml:space="preserve">  Wettstein</t>
  </si>
  <si>
    <t xml:space="preserve">  Hirzbrunnen</t>
  </si>
  <si>
    <t xml:space="preserve">  Rosental</t>
  </si>
  <si>
    <t xml:space="preserve">  Matthäus</t>
  </si>
  <si>
    <t xml:space="preserve">  Klybeck</t>
  </si>
  <si>
    <t xml:space="preserve">  Kleinhüningen</t>
  </si>
  <si>
    <t>Landgemeinden</t>
  </si>
  <si>
    <t xml:space="preserve">  Riehen</t>
  </si>
  <si>
    <t xml:space="preserve">  Bettingen</t>
  </si>
  <si>
    <t>Kanton Basel-Stadt</t>
  </si>
  <si>
    <t>t01.2.02</t>
  </si>
  <si>
    <t xml:space="preserve">  Altstadt Grossbasel</t>
  </si>
  <si>
    <t xml:space="preserve">  Altstadt Kleinbasel</t>
  </si>
  <si>
    <t>Einw. pro bewohntem Gebäude</t>
  </si>
  <si>
    <t>Haushalte</t>
  </si>
  <si>
    <t>Private</t>
  </si>
  <si>
    <t>Kollektive</t>
  </si>
  <si>
    <t>bewohntes Gebäude</t>
  </si>
  <si>
    <t>Privathaushalt</t>
  </si>
  <si>
    <t xml:space="preserve"> </t>
  </si>
  <si>
    <t>Einwohner pro Hektare</t>
  </si>
  <si>
    <t>Wohn-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</si>
  <si>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</si>
  <si>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</si>
  <si>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</si>
  <si>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</si>
  <si>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</si>
  <si>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</si>
  <si>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</si>
  <si>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</si>
  <si>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</si>
  <si>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Wohnbevölkerung und Haushalte nach Gemeinde und Wohnviertel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</si>
  <si>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Volks- und Wohnungszählungen, definitive Ergebnisse.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</si>
  <si>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Private und kollektive Haushalte.</t>
    </r>
  </si>
  <si>
    <t>Gemeinde</t>
  </si>
  <si>
    <t>Wohnviertel</t>
  </si>
  <si>
    <r>
      <t>Wohnbevölkerung und Haushalte nach Gemeinde und Wohnviertel 2017</t>
    </r>
    <r>
      <rPr>
        <vertAlign val="superscript"/>
        <sz val="9"/>
        <rFont val="Arial Black"/>
        <family val="2"/>
      </rPr>
      <t>1</t>
    </r>
  </si>
  <si>
    <r>
      <t>Wohnbevölkerung und Haushalte nach Gemeinde und Wohnviertel 2016</t>
    </r>
    <r>
      <rPr>
        <vertAlign val="superscript"/>
        <sz val="9"/>
        <rFont val="Arial Black"/>
        <family val="2"/>
      </rPr>
      <t>1</t>
    </r>
  </si>
  <si>
    <r>
      <t>Wohnbevölkerung und Haushalte nach Gemeinde und Wohnviertel 2015</t>
    </r>
    <r>
      <rPr>
        <vertAlign val="superscript"/>
        <sz val="9"/>
        <rFont val="Arial Black"/>
        <family val="2"/>
      </rPr>
      <t>1</t>
    </r>
  </si>
  <si>
    <r>
      <t>Wohnbevölkerung und Haushalte nach Gemeinde und Wohnviertel 2014</t>
    </r>
    <r>
      <rPr>
        <vertAlign val="superscript"/>
        <sz val="9"/>
        <rFont val="Arial Black"/>
        <family val="2"/>
      </rPr>
      <t>1</t>
    </r>
  </si>
  <si>
    <r>
      <t>Wohnbevölkerung und Haushalte nach Gemeinde und Wohnviertel seit 1980</t>
    </r>
    <r>
      <rPr>
        <vertAlign val="superscript"/>
        <sz val="9"/>
        <rFont val="Arial Black"/>
        <family val="2"/>
      </rPr>
      <t>1</t>
    </r>
  </si>
  <si>
    <r>
      <t>Haushalte</t>
    </r>
    <r>
      <rPr>
        <vertAlign val="superscript"/>
        <sz val="9"/>
        <rFont val="Arial"/>
        <family val="2"/>
      </rPr>
      <t>2</t>
    </r>
  </si>
  <si>
    <r>
      <t>Einwohner pro Haushalt</t>
    </r>
    <r>
      <rPr>
        <vertAlign val="superscript"/>
        <sz val="9"/>
        <rFont val="Arial"/>
        <family val="2"/>
      </rPr>
      <t>2</t>
    </r>
  </si>
  <si>
    <r>
      <t>Wohnbevölkerung und Haushalte nach Gemeinde und Wohnviertel 2018</t>
    </r>
    <r>
      <rPr>
        <vertAlign val="superscript"/>
        <sz val="9"/>
        <rFont val="Arial Black"/>
        <family val="2"/>
      </rPr>
      <t>1</t>
    </r>
  </si>
  <si>
    <r>
      <t>Wohnbevölkerung und Haushalte nach Gemeinde und Wohnviertel 2013</t>
    </r>
    <r>
      <rPr>
        <vertAlign val="superscript"/>
        <sz val="9"/>
        <rFont val="Arial Black"/>
        <family val="2"/>
      </rPr>
      <t>1</t>
    </r>
  </si>
  <si>
    <r>
      <t>Wohnbevölkerung und Haushalte nach Gemeinde und Wohnviertel 2019</t>
    </r>
    <r>
      <rPr>
        <vertAlign val="superscript"/>
        <sz val="9"/>
        <rFont val="Arial Black"/>
        <family val="2"/>
      </rPr>
      <t>1</t>
    </r>
  </si>
  <si>
    <r>
      <t>Wohnbevölkerung und Haushalte nach Gemeinde und Wohnviertel 2020</t>
    </r>
    <r>
      <rPr>
        <vertAlign val="superscript"/>
        <sz val="9"/>
        <rFont val="Arial Black"/>
        <family val="2"/>
      </rPr>
      <t>1</t>
    </r>
  </si>
  <si>
    <r>
      <t>Wohnbevölkerung und Haushalte nach Gemeinde und Wohnviertel 2021</t>
    </r>
    <r>
      <rPr>
        <vertAlign val="superscript"/>
        <sz val="9"/>
        <rFont val="Arial Black"/>
        <family val="2"/>
      </rPr>
      <t>1</t>
    </r>
  </si>
  <si>
    <t>Niklaus Baltisberger</t>
  </si>
  <si>
    <t>niklaus.baltisberger@bs.ch</t>
  </si>
  <si>
    <t>+41 61 267 87 34</t>
  </si>
  <si>
    <t>Publikationsort:</t>
  </si>
  <si>
    <t>Internetseite des Statistischen Amtes des Kantons Basel-Stadt</t>
  </si>
  <si>
    <t>Erhebungsart:</t>
  </si>
  <si>
    <t>Daten öffentlicher Organe, Einwohneregister des Kantons Basel-Stadt</t>
  </si>
  <si>
    <t>Einwohneramt des Kantons Basel-Stadt</t>
  </si>
  <si>
    <t>Stichtag:</t>
  </si>
  <si>
    <t>Jahresende</t>
  </si>
  <si>
    <t>Statistisches Amt des Kantons Basel-Stadt, Kantonale Bevölkerungsstatistik</t>
  </si>
  <si>
    <t>Seit 1980; jährlich</t>
  </si>
  <si>
    <r>
      <t>Wohnbevölkerung und Haushalte nach Gemeinde und Wohnviertel 2022</t>
    </r>
    <r>
      <rPr>
        <vertAlign val="superscript"/>
        <sz val="9"/>
        <rFont val="Arial Black"/>
        <family val="2"/>
      </rPr>
      <t>1</t>
    </r>
  </si>
  <si>
    <t>Ulrich Gräf</t>
  </si>
  <si>
    <t>ulrich-maximilian.graef@bs.ch</t>
  </si>
  <si>
    <t>+41 61 267 87 79</t>
  </si>
  <si>
    <t>April 2025</t>
  </si>
  <si>
    <r>
      <t>Wohnbevölkerung und Haushalte nach Gemeinde und Wohnviertel 2023</t>
    </r>
    <r>
      <rPr>
        <vertAlign val="superscript"/>
        <sz val="9"/>
        <rFont val="Arial Black"/>
        <family val="2"/>
      </rPr>
      <t>1</t>
    </r>
  </si>
  <si>
    <r>
      <t>bevölkerung</t>
    </r>
    <r>
      <rPr>
        <vertAlign val="superscript"/>
        <sz val="10"/>
        <rFont val="Arial"/>
        <family val="2"/>
      </rPr>
      <t>2</t>
    </r>
  </si>
  <si>
    <r>
      <t>Einwohner</t>
    </r>
    <r>
      <rPr>
        <vertAlign val="superscript"/>
        <sz val="9"/>
        <rFont val="Arial"/>
        <family val="2"/>
      </rPr>
      <t>3</t>
    </r>
    <r>
      <rPr>
        <sz val="10"/>
        <rFont val="Arial"/>
        <family val="2"/>
      </rPr>
      <t xml:space="preserve"> pro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</si>
  <si>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Kantonale Bevölkerungs- sowie kantonale Gebäude- und Wohnungsstatistik. Personen, die keinem Haushalt zugeordnet sin</t>
    </r>
    <r>
      <rPr>
        <sz val="9"/>
        <color theme="1"/>
        <rFont val="Arial"/>
        <family val="2"/>
      </rPr>
      <t>d (Ende 2023: 2 162</t>
    </r>
    <r>
      <rPr>
        <sz val="9"/>
        <rFont val="Arial"/>
        <family val="2"/>
      </rPr>
      <t xml:space="preserve">), sind in dieser Tabelle nicht berücksichtigt.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</si>
  <si>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Kantonale Bevölkerungs- sowie kantonale Gebäude- und Wohnungsstatistik. Personen, die keinem Haushalt zugeordnet sin</t>
    </r>
    <r>
      <rPr>
        <sz val="9"/>
        <color theme="1"/>
        <rFont val="Arial"/>
        <family val="2"/>
      </rPr>
      <t>d (Ende 2022: 2 272</t>
    </r>
    <r>
      <rPr>
        <sz val="9"/>
        <rFont val="Arial"/>
        <family val="2"/>
      </rPr>
      <t xml:space="preserve">), sind in dieser Tabelle nicht berücksichtigt.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</si>
  <si>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Kantonale Bevölkerungs- sowie kantonale Gebäude- und Wohnungsstatistik. Personen, die keinem Haushalt zugeordnet sind (Ende 2020: 2 477), sind in dieser Tabelle nicht berücksichtigt.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</si>
  <si>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Kantonale Bevölkerungs- sowie kantonale Gebäude- und Wohnungsstatistik. Personen, die keinem Haushalt zugeordnet sind (Ende 2014: 963), sind in dieser Tabelle nicht berücksichtigt.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</si>
  <si>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Kantonale Bevölkerungs- sowie kantonale Gebäude- und Wohnungsstatistik. Personen, die keinem Haushalt zugeordnet sind (Ende 2015: 706), sind in dieser Tabelle nicht berücksichtigt.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</si>
  <si>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Kantonale Bevölkerungs- sowie kantonale Gebäude- und Wohnungsstatistik. Personen, die keinem Haushalt zugeordnet sind (Ende 2016: 358), sind in dieser Tabelle nicht berücksichtigt.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</si>
  <si>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Kantonale Bevölkerungs- sowie kantonale Gebäude- und Wohnungsstatistik. Personen, die keinem Haushalt zugeordnet sind (Ende 2017: 289), sind in dieser Tabelle nicht berücksichtigt.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</si>
  <si>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Kantonale Bevölkerungs- sowie kantonale Gebäude- und Wohnungsstatistik. Personen, die keinem Haushalt zugeordnet sind (Ende 2018: 768), sind in dieser Tabelle nicht berücksichtigt.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</si>
  <si>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Kantonale Bevölkerungs- sowie kantonale Gebäude- und Wohnungsstatistik. Personen, die keinem Haushalt zugeordnet sind (Ende 2019: 1 129), sind in dieser Tabelle nicht berücksichtigt.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</si>
  <si>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Kantonale Bevölkerungs- sowie kantonale Gebäude- und Wohnungsstatistik. Personen, die keinem Haushalt zugeordnet sind (Ende 2021: 1 853), sind in dieser Tabelle nicht berücksichtigt.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Privat- und Kollektivhaushalten.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in Privathaushalten.</t>
    </r>
  </si>
  <si>
    <t>25. März 2024 (Daten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</si>
</sst>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%"/>
    <numFmt numFmtId="168" formatCode="#,##0.0%"/>
    <numFmt numFmtId="169" formatCode="#,##0.000;\ \-#,##0.000;&quot;–&quot;;@"/>
    <numFmt numFmtId="170" formatCode="#,##0.0000;\ \-#,##0.0000;&quot;–&quot;;@"/>
    <numFmt numFmtId="171" formatCode="#,##0,;\-#,##0,;\ &quot;–&quot;\ ;\ @\ "/>
    <numFmt numFmtId="172" formatCode="#,##0.0_ ;\-#,##0.0\ "/>
  </numFmts>
  <fonts count="3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 Black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i/>
      <sz val="6"/>
      <name val="Arial"/>
      <family val="2"/>
    </font>
    <font>
      <sz val="6"/>
      <name val="Arial Black"/>
      <family val="2"/>
    </font>
    <font>
      <sz val="2"/>
      <name val="Arial"/>
      <family val="2"/>
    </font>
    <font>
      <sz val="8"/>
      <name val="Arial Black"/>
      <family val="2"/>
    </font>
    <font>
      <sz val="4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 Black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89">
    <xf numFmtId="0" fontId="0" fillId="0" borderId="0"/>
    <xf numFmtId="171" fontId="6" fillId="0" borderId="0" applyFont="0" applyFill="0" applyBorder="0" applyAlignment="0" applyProtection="0">
      <alignment horizontal="right"/>
    </xf>
    <xf numFmtId="17" fontId="5" fillId="0" borderId="0" applyFont="0" applyFill="0" applyBorder="0" applyAlignment="0" applyProtection="0"/>
    <xf numFmtId="164" fontId="6" fillId="0" borderId="0" applyFill="0" applyBorder="0" applyAlignment="0" applyProtection="0">
      <alignment horizontal="left"/>
    </xf>
    <xf numFmtId="165" fontId="6" fillId="0" borderId="0" applyFill="0" applyBorder="0" applyAlignment="0" applyProtection="0">
      <alignment horizontal="left"/>
    </xf>
    <xf numFmtId="169" fontId="7" fillId="0" borderId="0" applyFill="0" applyBorder="0" applyProtection="0">
      <alignment horizontal="right" vertical="top"/>
    </xf>
    <xf numFmtId="170" fontId="8" fillId="0" borderId="0" applyFill="0" applyBorder="0" applyProtection="0">
      <alignment horizontal="right" vertical="top"/>
    </xf>
    <xf numFmtId="0" fontId="9" fillId="0" borderId="0"/>
    <xf numFmtId="167" fontId="7" fillId="0" borderId="0" applyFill="0" applyBorder="0">
      <alignment horizontal="right" vertical="top"/>
    </xf>
    <xf numFmtId="168" fontId="7" fillId="0" borderId="0" applyFill="0" applyBorder="0">
      <alignment horizontal="right" vertical="top"/>
    </xf>
    <xf numFmtId="0" fontId="5" fillId="0" borderId="0"/>
    <xf numFmtId="166" fontId="7" fillId="0" borderId="1">
      <alignment horizontal="left" vertical="top"/>
    </xf>
    <xf numFmtId="166" fontId="7" fillId="0" borderId="0" applyNumberFormat="0" applyFill="0" applyBorder="0">
      <alignment horizontal="left" vertical="top"/>
    </xf>
    <xf numFmtId="166" fontId="8" fillId="0" borderId="0" applyNumberFormat="0" applyFill="0" applyBorder="0">
      <alignment horizontal="left" vertical="top" indent="1"/>
    </xf>
    <xf numFmtId="166" fontId="8" fillId="0" borderId="0" applyNumberFormat="0" applyFill="0" applyBorder="0">
      <alignment horizontal="left" vertical="top" indent="2"/>
    </xf>
    <xf numFmtId="166" fontId="10" fillId="0" borderId="0" applyNumberFormat="0" applyFill="0" applyBorder="0">
      <alignment horizontal="left" vertical="top"/>
    </xf>
    <xf numFmtId="0" fontId="7" fillId="0" borderId="2" applyNumberFormat="0">
      <alignment horizontal="right" vertical="top"/>
    </xf>
    <xf numFmtId="166" fontId="7" fillId="0" borderId="0" applyNumberFormat="0" applyFill="0" applyBorder="0">
      <alignment horizontal="right" vertical="top"/>
    </xf>
    <xf numFmtId="166" fontId="10" fillId="0" borderId="0" applyNumberFormat="0" applyFill="0" applyBorder="0">
      <alignment horizontal="right" vertical="top"/>
    </xf>
    <xf numFmtId="164" fontId="10" fillId="0" borderId="0" applyFill="0" applyBorder="0" applyProtection="0">
      <alignment horizontal="right" vertical="top"/>
    </xf>
    <xf numFmtId="165" fontId="10" fillId="0" borderId="0" applyFill="0" applyBorder="0" applyProtection="0">
      <alignment horizontal="right" vertical="top"/>
    </xf>
    <xf numFmtId="169" fontId="10" fillId="0" borderId="0" applyFill="0" applyBorder="0" applyProtection="0">
      <alignment horizontal="right" vertical="top"/>
    </xf>
    <xf numFmtId="166" fontId="10" fillId="0" borderId="0" applyFill="0" applyBorder="0" applyProtection="0">
      <alignment horizontal="right" vertical="top"/>
    </xf>
    <xf numFmtId="0" fontId="11" fillId="0" borderId="2" applyNumberFormat="0">
      <alignment horizontal="left" vertical="top" wrapText="1"/>
    </xf>
    <xf numFmtId="166" fontId="7" fillId="0" borderId="0">
      <alignment horizontal="left" vertical="top"/>
    </xf>
    <xf numFmtId="0" fontId="5" fillId="0" borderId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166" fontId="7" fillId="0" borderId="0" applyFill="0" applyBorder="0" applyProtection="0">
      <alignment horizontal="right" vertical="top"/>
    </xf>
    <xf numFmtId="166" fontId="21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168" fontId="10" fillId="0" borderId="0" applyFill="0" applyBorder="0">
      <alignment horizontal="right" vertical="center"/>
    </xf>
    <xf numFmtId="0" fontId="4" fillId="0" borderId="0"/>
    <xf numFmtId="0" fontId="4" fillId="0" borderId="0"/>
    <xf numFmtId="164" fontId="7" fillId="0" borderId="0" applyFill="0" applyBorder="0" applyProtection="0">
      <alignment horizontal="right" vertical="center"/>
    </xf>
    <xf numFmtId="164" fontId="10" fillId="0" borderId="0" applyFill="0" applyBorder="0" applyProtection="0">
      <alignment horizontal="right" vertical="center"/>
    </xf>
    <xf numFmtId="165" fontId="7" fillId="0" borderId="0" applyFill="0" applyBorder="0" applyProtection="0">
      <alignment horizontal="right" vertical="center"/>
    </xf>
    <xf numFmtId="165" fontId="10" fillId="0" borderId="0" applyFill="0" applyBorder="0" applyProtection="0">
      <alignment horizontal="right" vertical="center"/>
    </xf>
    <xf numFmtId="169" fontId="7" fillId="0" borderId="0" applyFill="0" applyBorder="0" applyProtection="0">
      <alignment horizontal="right" vertical="center"/>
    </xf>
    <xf numFmtId="170" fontId="7" fillId="0" borderId="0" applyFill="0" applyBorder="0" applyProtection="0">
      <alignment horizontal="right" vertical="center"/>
    </xf>
    <xf numFmtId="166" fontId="7" fillId="0" borderId="0" applyFill="0" applyBorder="0" applyProtection="0">
      <alignment horizontal="right" vertical="center"/>
    </xf>
    <xf numFmtId="166" fontId="10" fillId="0" borderId="0" applyFill="0" applyBorder="0">
      <alignment horizontal="right" vertical="center"/>
      <protection locked="0"/>
    </xf>
    <xf numFmtId="166" fontId="7" fillId="0" borderId="0" applyFill="0" applyBorder="0">
      <alignment horizontal="right" vertical="center"/>
      <protection locked="0"/>
    </xf>
    <xf numFmtId="166" fontId="21" fillId="0" borderId="1">
      <alignment horizontal="left" vertical="top"/>
    </xf>
    <xf numFmtId="0" fontId="7" fillId="0" borderId="0" applyBorder="0">
      <alignment horizontal="left" vertical="center"/>
    </xf>
    <xf numFmtId="166" fontId="7" fillId="0" borderId="0" applyBorder="0">
      <alignment horizontal="right" vertical="center"/>
    </xf>
    <xf numFmtId="0" fontId="7" fillId="0" borderId="0" applyBorder="0">
      <alignment horizontal="right"/>
    </xf>
    <xf numFmtId="0" fontId="7" fillId="0" borderId="0" applyBorder="0">
      <alignment horizontal="left"/>
    </xf>
    <xf numFmtId="166" fontId="22" fillId="0" borderId="0" applyNumberFormat="0" applyFill="0" applyBorder="0">
      <alignment horizontal="left" vertical="center"/>
    </xf>
    <xf numFmtId="166" fontId="23" fillId="2" borderId="0">
      <alignment horizontal="left" vertical="top"/>
    </xf>
    <xf numFmtId="166" fontId="21" fillId="0" borderId="0" applyNumberFormat="0" applyFill="0" applyBorder="0">
      <alignment horizontal="left" vertical="top"/>
    </xf>
    <xf numFmtId="166" fontId="21" fillId="0" borderId="0" applyNumberFormat="0" applyFill="0" applyBorder="0">
      <alignment horizontal="right" vertical="top"/>
    </xf>
    <xf numFmtId="166" fontId="22" fillId="0" borderId="0" applyNumberFormat="0" applyFill="0" applyBorder="0">
      <alignment horizontal="right" vertical="center"/>
    </xf>
    <xf numFmtId="0" fontId="24" fillId="0" borderId="0">
      <alignment horizontal="right" vertical="top"/>
    </xf>
    <xf numFmtId="0" fontId="24" fillId="0" borderId="0">
      <alignment horizontal="left" vertical="top"/>
    </xf>
    <xf numFmtId="166" fontId="25" fillId="17" borderId="0" applyFont="0">
      <alignment horizontal="left" vertical="top"/>
    </xf>
    <xf numFmtId="166" fontId="22" fillId="0" borderId="0">
      <alignment horizontal="right" vertical="center"/>
    </xf>
    <xf numFmtId="0" fontId="27" fillId="0" borderId="0" applyNumberFormat="0" applyFill="0" applyBorder="0" applyAlignment="0" applyProtection="0"/>
    <xf numFmtId="170" fontId="7" fillId="0" borderId="0" applyFill="0" applyBorder="0" applyProtection="0">
      <alignment horizontal="right" vertical="top"/>
    </xf>
    <xf numFmtId="166" fontId="7" fillId="0" borderId="0" applyNumberFormat="0" applyFill="0" applyBorder="0">
      <alignment horizontal="left" vertical="top" indent="1"/>
    </xf>
    <xf numFmtId="166" fontId="7" fillId="0" borderId="0" applyNumberFormat="0" applyFill="0" applyBorder="0">
      <alignment horizontal="left" vertical="top" indent="2"/>
    </xf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0" borderId="0"/>
    <xf numFmtId="0" fontId="3" fillId="0" borderId="0"/>
  </cellStyleXfs>
  <cellXfs count="126">
    <xf numFmtId="0" fontId="0" fillId="0" borderId="0" xfId="0"/>
    <xf numFmtId="0" fontId="13" fillId="0" borderId="0" xfId="10" applyFont="1" applyBorder="1" applyAlignment="1">
      <alignment horizontal="left"/>
    </xf>
    <xf numFmtId="0" fontId="13" fillId="0" borderId="0" xfId="10" applyFont="1" applyBorder="1" applyAlignment="1">
      <alignment wrapText="1"/>
    </xf>
    <xf numFmtId="0" fontId="13" fillId="0" borderId="0" xfId="10" applyFont="1" applyAlignment="1">
      <alignment wrapText="1"/>
    </xf>
    <xf numFmtId="0" fontId="5" fillId="0" borderId="0" xfId="10" applyFont="1" applyAlignment="1">
      <alignment vertical="center" wrapText="1"/>
    </xf>
    <xf numFmtId="0" fontId="5" fillId="0" borderId="0" xfId="10" applyFont="1" applyFill="1" applyAlignment="1">
      <alignment vertical="center" wrapText="1"/>
    </xf>
    <xf numFmtId="0" fontId="5" fillId="0" borderId="0" xfId="10" applyFont="1" applyBorder="1" applyAlignment="1">
      <alignment horizontal="right" vertical="center" wrapText="1"/>
    </xf>
    <xf numFmtId="0" fontId="5" fillId="0" borderId="0" xfId="10" applyFont="1" applyFill="1" applyBorder="1" applyAlignment="1">
      <alignment horizontal="right" vertical="center" wrapText="1"/>
    </xf>
    <xf numFmtId="0" fontId="16" fillId="0" borderId="0" xfId="10" applyFont="1" applyBorder="1" applyAlignment="1">
      <alignment horizontal="right" vertical="center" wrapText="1"/>
    </xf>
    <xf numFmtId="0" fontId="5" fillId="0" borderId="0" xfId="10" applyFont="1" applyAlignment="1">
      <alignment horizontal="left" vertical="center" wrapText="1"/>
    </xf>
    <xf numFmtId="0" fontId="5" fillId="0" borderId="0" xfId="10" applyFont="1" applyAlignment="1">
      <alignment horizontal="right" vertical="center" wrapText="1"/>
    </xf>
    <xf numFmtId="0" fontId="5" fillId="0" borderId="0" xfId="10" applyFont="1" applyAlignment="1">
      <alignment wrapText="1"/>
    </xf>
    <xf numFmtId="0" fontId="5" fillId="0" borderId="0" xfId="10" applyFont="1" applyFill="1" applyAlignment="1">
      <alignment wrapText="1"/>
    </xf>
    <xf numFmtId="0" fontId="5" fillId="0" borderId="0" xfId="10" applyFont="1" applyAlignment="1">
      <alignment vertical="center" wrapText="1"/>
    </xf>
    <xf numFmtId="0" fontId="5" fillId="0" borderId="0" xfId="25" applyFont="1" applyAlignment="1">
      <alignment wrapText="1"/>
    </xf>
    <xf numFmtId="0" fontId="5" fillId="0" borderId="0" xfId="25" applyFont="1" applyAlignment="1">
      <alignment horizontal="left" wrapText="1"/>
    </xf>
    <xf numFmtId="0" fontId="5" fillId="0" borderId="0" xfId="25" applyFont="1" applyFill="1" applyAlignment="1">
      <alignment wrapText="1"/>
    </xf>
    <xf numFmtId="0" fontId="13" fillId="0" borderId="0" xfId="25" applyFont="1" applyAlignment="1">
      <alignment wrapText="1"/>
    </xf>
    <xf numFmtId="0" fontId="13" fillId="0" borderId="0" xfId="25" applyFont="1" applyBorder="1" applyAlignment="1">
      <alignment wrapText="1"/>
    </xf>
    <xf numFmtId="0" fontId="5" fillId="0" borderId="0" xfId="25" applyFont="1" applyAlignment="1">
      <alignment vertical="center" wrapText="1"/>
    </xf>
    <xf numFmtId="0" fontId="5" fillId="16" borderId="0" xfId="25" applyFont="1" applyFill="1" applyBorder="1" applyAlignment="1">
      <alignment vertical="center" wrapText="1"/>
    </xf>
    <xf numFmtId="0" fontId="5" fillId="0" borderId="0" xfId="25" applyFont="1" applyBorder="1" applyAlignment="1">
      <alignment horizontal="right" vertical="center" wrapText="1"/>
    </xf>
    <xf numFmtId="0" fontId="5" fillId="0" borderId="0" xfId="25" applyFont="1" applyAlignment="1">
      <alignment horizontal="left" vertical="center" wrapText="1"/>
    </xf>
    <xf numFmtId="0" fontId="5" fillId="0" borderId="5" xfId="25" applyFont="1" applyBorder="1" applyAlignment="1">
      <alignment horizontal="right" vertical="center" wrapText="1"/>
    </xf>
    <xf numFmtId="0" fontId="5" fillId="0" borderId="5" xfId="25" applyFont="1" applyBorder="1" applyAlignment="1">
      <alignment horizontal="left" vertical="center" wrapText="1"/>
    </xf>
    <xf numFmtId="0" fontId="16" fillId="0" borderId="0" xfId="25" applyFont="1" applyBorder="1" applyAlignment="1">
      <alignment horizontal="left" vertical="center" wrapText="1"/>
    </xf>
    <xf numFmtId="0" fontId="5" fillId="0" borderId="0" xfId="25" applyFont="1" applyAlignment="1">
      <alignment horizontal="right" vertical="center" wrapText="1"/>
    </xf>
    <xf numFmtId="0" fontId="5" fillId="0" borderId="0" xfId="25" applyFont="1" applyAlignment="1">
      <alignment horizontal="left" vertical="top" wrapText="1"/>
    </xf>
    <xf numFmtId="0" fontId="5" fillId="0" borderId="0" xfId="25" applyFont="1" applyBorder="1" applyAlignment="1">
      <alignment horizontal="left" vertical="top" wrapText="1"/>
    </xf>
    <xf numFmtId="0" fontId="5" fillId="0" borderId="0" xfId="25" applyFont="1" applyBorder="1" applyAlignment="1">
      <alignment horizontal="right" vertical="top" wrapText="1"/>
    </xf>
    <xf numFmtId="0" fontId="5" fillId="0" borderId="0" xfId="25" applyFont="1" applyAlignment="1">
      <alignment vertical="top" wrapText="1"/>
    </xf>
    <xf numFmtId="0" fontId="5" fillId="0" borderId="0" xfId="25" applyFont="1" applyFill="1" applyAlignment="1">
      <alignment horizontal="left" vertical="top" wrapText="1"/>
    </xf>
    <xf numFmtId="0" fontId="5" fillId="0" borderId="0" xfId="25" applyFont="1" applyAlignment="1">
      <alignment horizontal="right" vertical="top" wrapText="1"/>
    </xf>
    <xf numFmtId="0" fontId="5" fillId="0" borderId="0" xfId="25" applyFont="1" applyAlignment="1">
      <alignment wrapText="1"/>
    </xf>
    <xf numFmtId="0" fontId="20" fillId="0" borderId="0" xfId="25" applyFont="1" applyAlignment="1">
      <alignment vertical="center"/>
    </xf>
    <xf numFmtId="0" fontId="14" fillId="0" borderId="0" xfId="25" applyFont="1" applyAlignment="1">
      <alignment horizontal="left" vertical="center" wrapText="1"/>
    </xf>
    <xf numFmtId="0" fontId="5" fillId="0" borderId="5" xfId="10" applyFont="1" applyBorder="1" applyAlignment="1">
      <alignment vertical="center" wrapText="1"/>
    </xf>
    <xf numFmtId="0" fontId="5" fillId="18" borderId="5" xfId="10" applyFont="1" applyFill="1" applyBorder="1" applyAlignment="1">
      <alignment horizontal="right" vertical="center" wrapText="1"/>
    </xf>
    <xf numFmtId="0" fontId="5" fillId="0" borderId="0" xfId="10" applyFont="1" applyBorder="1" applyAlignment="1">
      <alignment horizontal="left" vertical="top" wrapText="1"/>
    </xf>
    <xf numFmtId="0" fontId="5" fillId="0" borderId="0" xfId="10" applyFont="1" applyBorder="1" applyAlignment="1">
      <alignment horizontal="right" vertical="top" wrapText="1"/>
    </xf>
    <xf numFmtId="166" fontId="5" fillId="0" borderId="0" xfId="10" applyNumberFormat="1" applyFont="1" applyBorder="1" applyAlignment="1">
      <alignment horizontal="right" vertical="top" wrapText="1"/>
    </xf>
    <xf numFmtId="166" fontId="5" fillId="0" borderId="0" xfId="10" applyNumberFormat="1" applyFont="1" applyFill="1" applyBorder="1" applyAlignment="1">
      <alignment horizontal="right" vertical="top" wrapText="1"/>
    </xf>
    <xf numFmtId="0" fontId="5" fillId="0" borderId="3" xfId="10" applyFont="1" applyBorder="1" applyAlignment="1">
      <alignment horizontal="left" vertical="top" wrapText="1"/>
    </xf>
    <xf numFmtId="0" fontId="5" fillId="0" borderId="3" xfId="10" applyFont="1" applyBorder="1" applyAlignment="1">
      <alignment horizontal="right" vertical="top" wrapText="1"/>
    </xf>
    <xf numFmtId="166" fontId="5" fillId="18" borderId="3" xfId="10" applyNumberFormat="1" applyFont="1" applyFill="1" applyBorder="1" applyAlignment="1">
      <alignment horizontal="right" vertical="top" wrapText="1"/>
    </xf>
    <xf numFmtId="0" fontId="5" fillId="0" borderId="6" xfId="10" applyFont="1" applyBorder="1" applyAlignment="1">
      <alignment wrapText="1"/>
    </xf>
    <xf numFmtId="164" fontId="5" fillId="0" borderId="0" xfId="10" applyNumberFormat="1" applyFont="1" applyBorder="1" applyAlignment="1">
      <alignment horizontal="right" vertical="top" wrapText="1"/>
    </xf>
    <xf numFmtId="166" fontId="5" fillId="2" borderId="0" xfId="10" applyNumberFormat="1" applyFont="1" applyFill="1" applyBorder="1" applyAlignment="1">
      <alignment horizontal="right" vertical="top" wrapText="1"/>
    </xf>
    <xf numFmtId="164" fontId="5" fillId="2" borderId="0" xfId="10" applyNumberFormat="1" applyFont="1" applyFill="1" applyBorder="1" applyAlignment="1">
      <alignment horizontal="right" vertical="top" wrapText="1"/>
    </xf>
    <xf numFmtId="164" fontId="5" fillId="18" borderId="3" xfId="10" applyNumberFormat="1" applyFont="1" applyFill="1" applyBorder="1" applyAlignment="1">
      <alignment horizontal="right" vertical="top" wrapText="1"/>
    </xf>
    <xf numFmtId="0" fontId="14" fillId="0" borderId="6" xfId="10" applyFont="1" applyBorder="1" applyAlignment="1">
      <alignment horizontal="left" vertical="center" wrapText="1"/>
    </xf>
    <xf numFmtId="0" fontId="5" fillId="0" borderId="0" xfId="25" applyFont="1" applyAlignment="1">
      <alignment wrapText="1"/>
    </xf>
    <xf numFmtId="0" fontId="5" fillId="16" borderId="0" xfId="10" applyFont="1" applyFill="1" applyBorder="1" applyAlignment="1">
      <alignment vertical="center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0" borderId="5" xfId="10" applyFont="1" applyBorder="1" applyAlignment="1">
      <alignment horizontal="left" vertical="center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0" borderId="0" xfId="10" applyFont="1" applyAlignment="1">
      <alignment vertical="top" wrapText="1"/>
    </xf>
    <xf numFmtId="0" fontId="5" fillId="18" borderId="0" xfId="10" applyFont="1" applyFill="1" applyBorder="1" applyAlignment="1">
      <alignment horizontal="right" vertical="top" wrapText="1"/>
    </xf>
    <xf numFmtId="0" fontId="5" fillId="0" borderId="0" xfId="10" applyFont="1" applyAlignment="1">
      <alignment vertical="center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18" borderId="5" xfId="10" applyFont="1" applyFill="1" applyBorder="1" applyAlignment="1">
      <alignment horizontal="right" vertical="center" wrapText="1"/>
    </xf>
    <xf numFmtId="166" fontId="5" fillId="0" borderId="3" xfId="10" applyNumberFormat="1" applyFont="1" applyFill="1" applyBorder="1" applyAlignment="1">
      <alignment horizontal="right" vertical="top" wrapText="1"/>
    </xf>
    <xf numFmtId="165" fontId="5" fillId="0" borderId="0" xfId="10" applyNumberFormat="1" applyFont="1" applyAlignment="1">
      <alignment wrapText="1"/>
    </xf>
    <xf numFmtId="172" fontId="5" fillId="0" borderId="0" xfId="10" applyNumberFormat="1" applyFont="1" applyAlignment="1">
      <alignment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164" fontId="5" fillId="0" borderId="0" xfId="10" applyNumberFormat="1" applyFont="1" applyFill="1" applyBorder="1" applyAlignment="1">
      <alignment horizontal="right" vertical="top" wrapText="1"/>
    </xf>
    <xf numFmtId="164" fontId="5" fillId="0" borderId="3" xfId="10" applyNumberFormat="1" applyFont="1" applyFill="1" applyBorder="1" applyAlignment="1">
      <alignment horizontal="right" vertical="top" wrapText="1"/>
    </xf>
    <xf numFmtId="164" fontId="5" fillId="0" borderId="5" xfId="10" applyNumberFormat="1" applyFont="1" applyFill="1" applyBorder="1" applyAlignment="1">
      <alignment horizontal="right" vertical="top" wrapText="1"/>
    </xf>
    <xf numFmtId="166" fontId="5" fillId="0" borderId="0" xfId="25" applyNumberFormat="1" applyFont="1" applyFill="1" applyBorder="1" applyAlignment="1">
      <alignment horizontal="left" vertical="top" wrapText="1"/>
    </xf>
    <xf numFmtId="166" fontId="19" fillId="0" borderId="0" xfId="25" applyNumberFormat="1" applyFont="1" applyFill="1" applyBorder="1" applyAlignment="1">
      <alignment horizontal="left" vertical="top" wrapText="1"/>
    </xf>
    <xf numFmtId="0" fontId="2" fillId="0" borderId="0" xfId="25" applyFont="1" applyBorder="1" applyAlignment="1">
      <alignment horizontal="left" vertical="top" wrapText="1"/>
    </xf>
    <xf numFmtId="0" fontId="2" fillId="0" borderId="0" xfId="25" applyFont="1" applyBorder="1" applyAlignment="1">
      <alignment horizontal="right" vertical="top" wrapText="1"/>
    </xf>
    <xf numFmtId="0" fontId="2" fillId="0" borderId="0" xfId="25" applyFont="1" applyFill="1" applyBorder="1" applyAlignment="1">
      <alignment horizontal="left" vertical="top" wrapText="1"/>
    </xf>
    <xf numFmtId="0" fontId="2" fillId="0" borderId="0" xfId="25" applyFont="1" applyAlignment="1">
      <alignment horizontal="right" vertical="top" wrapText="1"/>
    </xf>
    <xf numFmtId="49" fontId="5" fillId="0" borderId="0" xfId="25" applyNumberFormat="1" applyFont="1" applyFill="1" applyBorder="1" applyAlignment="1">
      <alignment horizontal="left" vertical="top"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0" fontId="5" fillId="0" borderId="5" xfId="25" applyFont="1" applyBorder="1" applyAlignment="1">
      <alignment horizontal="left" vertical="top" wrapText="1"/>
    </xf>
    <xf numFmtId="0" fontId="5" fillId="0" borderId="5" xfId="25" applyFont="1" applyBorder="1" applyAlignment="1">
      <alignment horizontal="right" vertical="top" wrapText="1"/>
    </xf>
    <xf numFmtId="165" fontId="19" fillId="0" borderId="0" xfId="10" applyNumberFormat="1" applyFont="1" applyAlignment="1">
      <alignment wrapText="1"/>
    </xf>
    <xf numFmtId="164" fontId="5" fillId="0" borderId="0" xfId="10" applyNumberFormat="1" applyFont="1" applyAlignment="1">
      <alignment wrapText="1"/>
    </xf>
    <xf numFmtId="166" fontId="5" fillId="0" borderId="5" xfId="10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 horizontal="left" vertical="top" wrapText="1"/>
    </xf>
    <xf numFmtId="166" fontId="5" fillId="0" borderId="0" xfId="10" applyNumberFormat="1" applyFont="1" applyAlignment="1">
      <alignment wrapText="1"/>
    </xf>
    <xf numFmtId="0" fontId="5" fillId="16" borderId="0" xfId="10" applyFont="1" applyFill="1" applyBorder="1" applyAlignment="1">
      <alignment vertical="center" wrapText="1"/>
    </xf>
    <xf numFmtId="0" fontId="5" fillId="0" borderId="0" xfId="10" applyFont="1" applyAlignment="1">
      <alignment vertical="center" wrapText="1"/>
    </xf>
    <xf numFmtId="166" fontId="5" fillId="0" borderId="0" xfId="25" applyNumberFormat="1" applyFont="1" applyBorder="1" applyAlignment="1">
      <alignment horizontal="left" vertical="center" wrapText="1"/>
    </xf>
    <xf numFmtId="166" fontId="5" fillId="0" borderId="0" xfId="69" applyNumberFormat="1" applyFont="1" applyBorder="1" applyAlignment="1">
      <alignment horizontal="left" vertical="top" wrapText="1"/>
    </xf>
    <xf numFmtId="166" fontId="5" fillId="0" borderId="6" xfId="25" quotePrefix="1" applyNumberFormat="1" applyFont="1" applyBorder="1" applyAlignment="1">
      <alignment horizontal="left" vertical="top" wrapText="1"/>
    </xf>
    <xf numFmtId="0" fontId="5" fillId="0" borderId="6" xfId="25" applyFont="1" applyBorder="1" applyAlignment="1">
      <alignment wrapText="1"/>
    </xf>
    <xf numFmtId="0" fontId="5" fillId="0" borderId="5" xfId="25" applyFont="1" applyFill="1" applyBorder="1" applyAlignment="1">
      <alignment horizontal="right" vertical="center" wrapText="1"/>
    </xf>
    <xf numFmtId="0" fontId="6" fillId="0" borderId="0" xfId="25" applyFont="1" applyAlignment="1">
      <alignment horizontal="left" wrapText="1" indent="1"/>
    </xf>
    <xf numFmtId="0" fontId="17" fillId="0" borderId="0" xfId="25" applyFont="1" applyBorder="1" applyAlignment="1">
      <alignment horizontal="left" wrapText="1" indent="1"/>
    </xf>
    <xf numFmtId="0" fontId="16" fillId="0" borderId="0" xfId="25" applyFont="1" applyBorder="1" applyAlignment="1">
      <alignment horizontal="left" wrapText="1" indent="1"/>
    </xf>
    <xf numFmtId="0" fontId="13" fillId="0" borderId="0" xfId="25" applyFont="1" applyBorder="1" applyAlignment="1">
      <alignment horizontal="right" wrapText="1"/>
    </xf>
    <xf numFmtId="0" fontId="18" fillId="0" borderId="0" xfId="25" applyFont="1" applyBorder="1" applyAlignment="1">
      <alignment horizontal="right" wrapText="1"/>
    </xf>
    <xf numFmtId="0" fontId="5" fillId="16" borderId="0" xfId="25" applyFont="1" applyFill="1" applyBorder="1" applyAlignment="1">
      <alignment horizontal="left" vertical="center" wrapText="1"/>
    </xf>
    <xf numFmtId="0" fontId="6" fillId="0" borderId="2" xfId="25" applyFont="1" applyBorder="1" applyAlignment="1">
      <alignment horizontal="left" vertical="center" wrapText="1"/>
    </xf>
    <xf numFmtId="0" fontId="6" fillId="0" borderId="0" xfId="25" applyFont="1" applyBorder="1" applyAlignment="1">
      <alignment horizontal="left" vertical="center" wrapText="1"/>
    </xf>
    <xf numFmtId="166" fontId="5" fillId="0" borderId="0" xfId="25" applyNumberFormat="1" applyFont="1" applyBorder="1" applyAlignment="1">
      <alignment horizontal="right" vertical="center" wrapText="1"/>
    </xf>
    <xf numFmtId="166" fontId="5" fillId="0" borderId="0" xfId="25" applyNumberFormat="1" applyFont="1" applyFill="1" applyBorder="1" applyAlignment="1">
      <alignment horizontal="left" vertical="top" wrapText="1"/>
    </xf>
    <xf numFmtId="166" fontId="5" fillId="0" borderId="0" xfId="25" applyNumberFormat="1" applyFont="1" applyBorder="1" applyAlignment="1">
      <alignment horizontal="left" vertical="top" wrapText="1"/>
    </xf>
    <xf numFmtId="49" fontId="1" fillId="0" borderId="0" xfId="25" applyNumberFormat="1" applyFont="1" applyFill="1" applyBorder="1" applyAlignment="1">
      <alignment horizontal="left" vertical="top" wrapText="1"/>
    </xf>
    <xf numFmtId="166" fontId="5" fillId="0" borderId="5" xfId="25" applyNumberFormat="1" applyFont="1" applyBorder="1" applyAlignment="1">
      <alignment horizontal="left" vertical="top" wrapText="1"/>
    </xf>
    <xf numFmtId="0" fontId="15" fillId="0" borderId="0" xfId="10" applyFont="1" applyFill="1" applyAlignment="1">
      <alignment horizontal="left" vertical="top" wrapText="1"/>
    </xf>
    <xf numFmtId="0" fontId="14" fillId="0" borderId="6" xfId="10" applyFont="1" applyBorder="1" applyAlignment="1">
      <alignment horizontal="left" vertical="center" wrapText="1"/>
    </xf>
    <xf numFmtId="0" fontId="14" fillId="0" borderId="0" xfId="10" applyFont="1" applyAlignment="1">
      <alignment horizontal="left" vertical="center" wrapText="1"/>
    </xf>
    <xf numFmtId="0" fontId="13" fillId="0" borderId="0" xfId="10" applyFont="1" applyBorder="1" applyAlignment="1">
      <alignment horizontal="right" wrapText="1"/>
    </xf>
    <xf numFmtId="0" fontId="5" fillId="16" borderId="0" xfId="10" applyFont="1" applyFill="1" applyBorder="1" applyAlignment="1">
      <alignment vertical="center" wrapText="1"/>
    </xf>
    <xf numFmtId="0" fontId="5" fillId="18" borderId="5" xfId="10" applyFont="1" applyFill="1" applyBorder="1" applyAlignment="1">
      <alignment horizontal="right" vertical="top" wrapText="1"/>
    </xf>
    <xf numFmtId="0" fontId="15" fillId="0" borderId="0" xfId="10" applyFont="1" applyAlignment="1">
      <alignment horizontal="left" vertical="top" wrapText="1"/>
    </xf>
    <xf numFmtId="0" fontId="5" fillId="0" borderId="0" xfId="10" applyFont="1" applyAlignment="1">
      <alignment vertical="center" wrapText="1"/>
    </xf>
  </cellXfs>
  <cellStyles count="89">
    <cellStyle name="1000 [0]" xfId="1"/>
    <cellStyle name="20 % - Akzent1 2" xfId="26"/>
    <cellStyle name="20 % - Akzent1 2 2" xfId="73"/>
    <cellStyle name="20 % - Akzent2 2" xfId="27"/>
    <cellStyle name="20 % - Akzent2 2 2" xfId="74"/>
    <cellStyle name="20 % - Akzent3 2" xfId="28"/>
    <cellStyle name="20 % - Akzent3 2 2" xfId="75"/>
    <cellStyle name="20 % - Akzent4 2" xfId="29"/>
    <cellStyle name="20 % - Akzent4 2 2" xfId="76"/>
    <cellStyle name="20 % - Akzent5 2" xfId="30"/>
    <cellStyle name="20 % - Akzent5 2 2" xfId="77"/>
    <cellStyle name="20 % - Akzent6 2" xfId="31"/>
    <cellStyle name="20 % - Akzent6 2 2" xfId="78"/>
    <cellStyle name="40 % - Akzent1 2" xfId="32"/>
    <cellStyle name="40 % - Akzent1 2 2" xfId="79"/>
    <cellStyle name="40 % - Akzent2 2" xfId="33"/>
    <cellStyle name="40 % - Akzent2 2 2" xfId="80"/>
    <cellStyle name="40 % - Akzent3 2" xfId="34"/>
    <cellStyle name="40 % - Akzent3 2 2" xfId="81"/>
    <cellStyle name="40 % - Akzent4 2" xfId="35"/>
    <cellStyle name="40 % - Akzent4 2 2" xfId="82"/>
    <cellStyle name="40 % - Akzent5 2" xfId="36"/>
    <cellStyle name="40 % - Akzent5 2 2" xfId="83"/>
    <cellStyle name="40 % - Akzent6 2" xfId="37"/>
    <cellStyle name="40 % - Akzent6 2 2" xfId="84"/>
    <cellStyle name="Dat" xfId="2"/>
    <cellStyle name="Dezimal [0,0]" xfId="3"/>
    <cellStyle name="Dezimal [0,00]" xfId="4"/>
    <cellStyle name="Dezimal [0,000]" xfId="5"/>
    <cellStyle name="Dezimal [0] 2" xfId="38"/>
    <cellStyle name="Dezimal [0] kursiv" xfId="39"/>
    <cellStyle name="Dezimal[0,0000]" xfId="6"/>
    <cellStyle name="Dezimal[0,0000] 2" xfId="70"/>
    <cellStyle name="Komma 2" xfId="40"/>
    <cellStyle name="Link" xfId="69" builtinId="8"/>
    <cellStyle name="Normal_HNTA" xfId="7"/>
    <cellStyle name="Notiz 2" xfId="41"/>
    <cellStyle name="Notiz 2 2" xfId="85"/>
    <cellStyle name="Notiz 3" xfId="42"/>
    <cellStyle name="Notiz 3 2" xfId="86"/>
    <cellStyle name="P-[0%]" xfId="8"/>
    <cellStyle name="P-[0,0%]" xfId="9"/>
    <cellStyle name="P-[0,0%]-fett" xfId="43"/>
    <cellStyle name="Standard" xfId="0" builtinId="0"/>
    <cellStyle name="Standard 2" xfId="44"/>
    <cellStyle name="Standard 2 2" xfId="87"/>
    <cellStyle name="Standard 3" xfId="45"/>
    <cellStyle name="Standard 3 2" xfId="25"/>
    <cellStyle name="Standard 3 3" xfId="88"/>
    <cellStyle name="Standard_t02.2.01" xfId="10"/>
    <cellStyle name="Tab-1 [0,0]" xfId="46"/>
    <cellStyle name="Tab-1 [0,0]-fett" xfId="47"/>
    <cellStyle name="Tab-1 [0,00]" xfId="48"/>
    <cellStyle name="Tab-1 [0,00]-fett" xfId="49"/>
    <cellStyle name="Tab-1 [0,000]" xfId="50"/>
    <cellStyle name="Tab-1 [0,0000]" xfId="51"/>
    <cellStyle name="Tab-1 [0]" xfId="52"/>
    <cellStyle name="Tab-1 [0]-fett" xfId="53"/>
    <cellStyle name="Tab-1 [Dezimal 0]" xfId="54"/>
    <cellStyle name="Tab-Fn" xfId="11"/>
    <cellStyle name="Tab-Fn kursiv" xfId="55"/>
    <cellStyle name="Tab-H" xfId="56"/>
    <cellStyle name="Tab-HR" xfId="57"/>
    <cellStyle name="Tab-HU" xfId="58"/>
    <cellStyle name="Tab-HU-links" xfId="59"/>
    <cellStyle name="Tab-L" xfId="12"/>
    <cellStyle name="Tab-L-02" xfId="13"/>
    <cellStyle name="Tab-L-02 2" xfId="71"/>
    <cellStyle name="Tab-L-04" xfId="14"/>
    <cellStyle name="Tab-L-04 2" xfId="72"/>
    <cellStyle name="Tab-L-fett" xfId="15"/>
    <cellStyle name="Tab-L-fett 2" xfId="60"/>
    <cellStyle name="Tab-Linie" xfId="61"/>
    <cellStyle name="Tab-L-kursiv" xfId="62"/>
    <cellStyle name="Tab-NR" xfId="16"/>
    <cellStyle name="Tab-R" xfId="17"/>
    <cellStyle name="Tab-R kursiv" xfId="63"/>
    <cellStyle name="Tab-R-fett" xfId="18"/>
    <cellStyle name="Tab-R-fett 2" xfId="64"/>
    <cellStyle name="Tab-R-fett[0,0]" xfId="19"/>
    <cellStyle name="Tab-R-fett[0,00]" xfId="20"/>
    <cellStyle name="Tab-R-fett[0,000]" xfId="21"/>
    <cellStyle name="Tab-R-fett[0]" xfId="22"/>
    <cellStyle name="Tab-T" xfId="23"/>
    <cellStyle name="Tab-T 2" xfId="65"/>
    <cellStyle name="Tab-TL" xfId="66"/>
    <cellStyle name="Tab-UT" xfId="24"/>
    <cellStyle name="Tab-UT 2" xfId="67"/>
    <cellStyle name="Total-fett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0887" cy="62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0887" cy="62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lrich-maximilian.graef@bs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4" customWidth="1"/>
    <col min="2" max="2" width="24.25" style="14" customWidth="1"/>
    <col min="3" max="3" width="1.375" style="14" customWidth="1"/>
    <col min="4" max="4" width="33.125" style="15" customWidth="1"/>
    <col min="5" max="5" width="1" style="14" customWidth="1"/>
    <col min="6" max="6" width="41.125" style="15" customWidth="1"/>
    <col min="7" max="16384" width="10.875" style="14"/>
  </cols>
  <sheetData>
    <row r="1" spans="1:6" ht="32.950000000000003" customHeight="1" x14ac:dyDescent="0.2">
      <c r="B1" s="105" t="s">
        <v>35</v>
      </c>
      <c r="C1" s="105"/>
      <c r="D1" s="105"/>
    </row>
    <row r="2" spans="1:6" ht="16.5" customHeight="1" x14ac:dyDescent="0.25">
      <c r="B2" s="106" t="s">
        <v>36</v>
      </c>
      <c r="C2" s="107"/>
      <c r="D2" s="107"/>
    </row>
    <row r="3" spans="1:6" ht="6.8" customHeight="1" x14ac:dyDescent="0.2">
      <c r="A3" s="16"/>
    </row>
    <row r="4" spans="1:6" ht="16.5" customHeight="1" x14ac:dyDescent="0.2"/>
    <row r="5" spans="1:6" s="17" customFormat="1" ht="17.149999999999999" customHeight="1" x14ac:dyDescent="0.4">
      <c r="B5" s="1" t="s">
        <v>23</v>
      </c>
      <c r="C5" s="18"/>
      <c r="D5" s="108" t="s">
        <v>44</v>
      </c>
      <c r="E5" s="109"/>
      <c r="F5" s="109"/>
    </row>
    <row r="6" spans="1:6" s="19" customFormat="1" ht="2.25" customHeight="1" x14ac:dyDescent="0.2">
      <c r="B6" s="20"/>
      <c r="C6" s="20"/>
      <c r="D6" s="110"/>
      <c r="E6" s="110"/>
      <c r="F6" s="110"/>
    </row>
    <row r="7" spans="1:6" s="19" customFormat="1" ht="17.149999999999999" customHeight="1" x14ac:dyDescent="0.2">
      <c r="B7" s="21"/>
      <c r="D7" s="104" t="s">
        <v>64</v>
      </c>
      <c r="E7" s="104"/>
      <c r="F7" s="104"/>
    </row>
    <row r="8" spans="1:6" s="22" customFormat="1" ht="16.5" customHeight="1" x14ac:dyDescent="0.2">
      <c r="B8" s="23"/>
      <c r="C8" s="24"/>
      <c r="D8" s="104" t="s">
        <v>65</v>
      </c>
      <c r="E8" s="104"/>
      <c r="F8" s="104"/>
    </row>
    <row r="9" spans="1:6" s="22" customFormat="1" ht="18.7" customHeight="1" x14ac:dyDescent="0.2">
      <c r="B9" s="25" t="s">
        <v>37</v>
      </c>
      <c r="C9" s="26"/>
      <c r="D9" s="113"/>
      <c r="E9" s="113"/>
      <c r="F9" s="113"/>
    </row>
    <row r="10" spans="1:6" s="27" customFormat="1" ht="14.95" customHeight="1" x14ac:dyDescent="0.2">
      <c r="B10" s="28" t="s">
        <v>66</v>
      </c>
      <c r="C10" s="29"/>
      <c r="D10" s="114" t="s">
        <v>67</v>
      </c>
      <c r="E10" s="114"/>
      <c r="F10" s="114"/>
    </row>
    <row r="11" spans="1:6" s="30" customFormat="1" ht="14.95" customHeight="1" x14ac:dyDescent="0.2">
      <c r="B11" s="28" t="s">
        <v>38</v>
      </c>
      <c r="C11" s="29"/>
      <c r="D11" s="114" t="s">
        <v>68</v>
      </c>
      <c r="E11" s="114"/>
      <c r="F11" s="114"/>
    </row>
    <row r="12" spans="1:6" s="30" customFormat="1" ht="14.95" customHeight="1" x14ac:dyDescent="0.2">
      <c r="B12" s="28" t="s">
        <v>69</v>
      </c>
      <c r="C12" s="29"/>
      <c r="D12" s="82" t="s">
        <v>70</v>
      </c>
      <c r="E12" s="83"/>
      <c r="F12" s="83"/>
    </row>
    <row r="13" spans="1:6" s="27" customFormat="1" ht="14.95" customHeight="1" x14ac:dyDescent="0.2">
      <c r="B13" s="84" t="s">
        <v>39</v>
      </c>
      <c r="C13" s="85"/>
      <c r="D13" s="115" t="s">
        <v>72</v>
      </c>
      <c r="E13" s="115"/>
      <c r="F13" s="115"/>
    </row>
    <row r="14" spans="1:6" s="27" customFormat="1" ht="14.95" customHeight="1" x14ac:dyDescent="0.2">
      <c r="B14" s="86" t="s">
        <v>40</v>
      </c>
      <c r="C14" s="87"/>
      <c r="D14" s="116" t="s">
        <v>91</v>
      </c>
      <c r="E14" s="116"/>
      <c r="F14" s="116"/>
    </row>
    <row r="15" spans="1:6" s="30" customFormat="1" ht="14.95" customHeight="1" x14ac:dyDescent="0.2">
      <c r="B15" s="31" t="s">
        <v>41</v>
      </c>
      <c r="C15" s="32"/>
      <c r="D15" s="88" t="s">
        <v>77</v>
      </c>
      <c r="E15" s="88"/>
      <c r="F15" s="88"/>
    </row>
    <row r="16" spans="1:6" s="22" customFormat="1" ht="22.75" customHeight="1" x14ac:dyDescent="0.2">
      <c r="B16" s="91" t="s">
        <v>42</v>
      </c>
      <c r="C16" s="92"/>
      <c r="D16" s="117" t="s">
        <v>71</v>
      </c>
      <c r="E16" s="117"/>
      <c r="F16" s="117"/>
    </row>
    <row r="17" spans="2:6" ht="18.7" customHeight="1" x14ac:dyDescent="0.2">
      <c r="B17" s="25" t="s">
        <v>43</v>
      </c>
      <c r="C17" s="26"/>
      <c r="D17" s="100" t="s">
        <v>61</v>
      </c>
      <c r="E17" s="51"/>
      <c r="F17" s="100" t="s">
        <v>74</v>
      </c>
    </row>
    <row r="18" spans="2:6" ht="14.95" customHeight="1" x14ac:dyDescent="0.2">
      <c r="B18" s="28"/>
      <c r="C18" s="21"/>
      <c r="D18" s="101" t="s">
        <v>62</v>
      </c>
      <c r="E18"/>
      <c r="F18" s="101" t="s">
        <v>75</v>
      </c>
    </row>
    <row r="19" spans="2:6" ht="18.7" customHeight="1" thickBot="1" x14ac:dyDescent="0.25">
      <c r="B19" s="28"/>
      <c r="C19" s="21"/>
      <c r="D19" s="102" t="s">
        <v>63</v>
      </c>
      <c r="E19" s="103"/>
      <c r="F19" s="102" t="s">
        <v>76</v>
      </c>
    </row>
    <row r="20" spans="2:6" ht="22.75" customHeight="1" x14ac:dyDescent="0.2">
      <c r="B20" s="111"/>
      <c r="C20" s="111"/>
      <c r="D20" s="112"/>
    </row>
    <row r="21" spans="2:6" ht="12.75" customHeight="1" x14ac:dyDescent="0.2">
      <c r="B21" s="34"/>
      <c r="D21" s="22"/>
    </row>
    <row r="22" spans="2:6" ht="12.75" customHeight="1" x14ac:dyDescent="0.2">
      <c r="D22" s="22"/>
    </row>
    <row r="23" spans="2:6" ht="12.75" customHeight="1" x14ac:dyDescent="0.2">
      <c r="D23" s="35"/>
    </row>
    <row r="24" spans="2:6" ht="12.75" customHeight="1" x14ac:dyDescent="0.2">
      <c r="D24" s="22"/>
    </row>
  </sheetData>
  <mergeCells count="13">
    <mergeCell ref="B20:D20"/>
    <mergeCell ref="D9:F9"/>
    <mergeCell ref="D10:F10"/>
    <mergeCell ref="D11:F11"/>
    <mergeCell ref="D13:F13"/>
    <mergeCell ref="D14:F14"/>
    <mergeCell ref="D16:F16"/>
    <mergeCell ref="D8:F8"/>
    <mergeCell ref="B1:D1"/>
    <mergeCell ref="B2:D2"/>
    <mergeCell ref="D5:F5"/>
    <mergeCell ref="D6:F6"/>
    <mergeCell ref="D7:F7"/>
  </mergeCells>
  <hyperlinks>
    <hyperlink ref="F18" r:id="rId1"/>
  </hyperlinks>
  <pageMargins left="0" right="0.59055118110236227" top="0" bottom="0.59055118110236227" header="0" footer="0.39370078740157483"/>
  <pageSetup paperSize="9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1.625" style="11" customWidth="1"/>
    <col min="7" max="7" width="22.375" style="11" customWidth="1"/>
    <col min="8" max="8" width="1.625" style="12" customWidth="1"/>
    <col min="9" max="10" width="17.875" style="11" customWidth="1"/>
    <col min="11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51</v>
      </c>
      <c r="E5" s="121"/>
      <c r="F5" s="121"/>
      <c r="G5" s="121"/>
      <c r="H5" s="121"/>
      <c r="I5" s="121"/>
      <c r="J5" s="121"/>
    </row>
    <row r="6" spans="1:17" s="57" customFormat="1" ht="2.25" customHeight="1" x14ac:dyDescent="0.2">
      <c r="B6" s="56"/>
      <c r="C6" s="56"/>
      <c r="D6" s="122"/>
      <c r="E6" s="122"/>
      <c r="F6" s="122"/>
      <c r="G6" s="122"/>
      <c r="H6" s="122"/>
      <c r="I6" s="122"/>
      <c r="J6" s="122"/>
    </row>
    <row r="7" spans="1:17" s="57" customFormat="1" ht="6.8" customHeight="1" x14ac:dyDescent="0.2">
      <c r="H7" s="5"/>
      <c r="I7" s="64"/>
      <c r="K7" s="5"/>
    </row>
    <row r="8" spans="1:17" s="57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57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0">
        <v>88262</v>
      </c>
      <c r="E11" s="40">
        <v>149</v>
      </c>
      <c r="F11" s="40"/>
      <c r="G11" s="40">
        <v>174495</v>
      </c>
      <c r="H11" s="41"/>
      <c r="I11" s="79">
        <v>9.3000000000000007</v>
      </c>
      <c r="J11" s="79">
        <v>1.9</v>
      </c>
      <c r="L11" s="69"/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0">
        <v>1168</v>
      </c>
      <c r="E12" s="40">
        <v>5</v>
      </c>
      <c r="F12" s="40"/>
      <c r="G12" s="40">
        <v>2456</v>
      </c>
      <c r="H12" s="41"/>
      <c r="I12" s="79">
        <v>4.2</v>
      </c>
      <c r="J12" s="79">
        <v>1.7</v>
      </c>
      <c r="L12" s="69"/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0">
        <v>2765</v>
      </c>
      <c r="E13" s="40">
        <v>10</v>
      </c>
      <c r="F13" s="40"/>
      <c r="G13" s="40">
        <v>4890</v>
      </c>
      <c r="H13" s="41"/>
      <c r="I13" s="79">
        <v>9.1</v>
      </c>
      <c r="J13" s="79">
        <v>1.7</v>
      </c>
      <c r="L13" s="69"/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0">
        <v>5427</v>
      </c>
      <c r="E14" s="40">
        <v>31</v>
      </c>
      <c r="F14" s="40"/>
      <c r="G14" s="40">
        <v>10599</v>
      </c>
      <c r="H14" s="41"/>
      <c r="I14" s="79">
        <v>8.6</v>
      </c>
      <c r="J14" s="79">
        <v>1.8</v>
      </c>
      <c r="L14" s="69"/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0">
        <v>4836</v>
      </c>
      <c r="E15" s="40">
        <v>3</v>
      </c>
      <c r="F15" s="40"/>
      <c r="G15" s="40">
        <v>8830</v>
      </c>
      <c r="H15" s="41"/>
      <c r="I15" s="79">
        <v>13.4</v>
      </c>
      <c r="J15" s="79">
        <v>1.8</v>
      </c>
      <c r="L15" s="69"/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0">
        <v>5568</v>
      </c>
      <c r="E16" s="40">
        <v>6</v>
      </c>
      <c r="F16" s="40"/>
      <c r="G16" s="40">
        <v>10856</v>
      </c>
      <c r="H16" s="41"/>
      <c r="I16" s="79">
        <v>9.3000000000000007</v>
      </c>
      <c r="J16" s="79">
        <v>1.9</v>
      </c>
      <c r="L16" s="69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0">
        <v>10013</v>
      </c>
      <c r="E17" s="40">
        <v>11</v>
      </c>
      <c r="F17" s="40"/>
      <c r="G17" s="40">
        <v>18794</v>
      </c>
      <c r="H17" s="41"/>
      <c r="I17" s="79">
        <v>13.1</v>
      </c>
      <c r="J17" s="79">
        <v>1.8</v>
      </c>
      <c r="L17" s="69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0">
        <v>3994</v>
      </c>
      <c r="E18" s="40">
        <v>7</v>
      </c>
      <c r="F18" s="40"/>
      <c r="G18" s="40">
        <v>9037</v>
      </c>
      <c r="H18" s="41"/>
      <c r="I18" s="79">
        <v>4.5</v>
      </c>
      <c r="J18" s="79">
        <v>2.2000000000000002</v>
      </c>
      <c r="L18" s="69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0">
        <v>6685</v>
      </c>
      <c r="E19" s="40">
        <v>10</v>
      </c>
      <c r="F19" s="40"/>
      <c r="G19" s="40">
        <v>13515</v>
      </c>
      <c r="H19" s="41"/>
      <c r="I19" s="79">
        <v>5.5</v>
      </c>
      <c r="J19" s="79">
        <v>2</v>
      </c>
      <c r="L19" s="69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0">
        <v>3697</v>
      </c>
      <c r="E20" s="40">
        <v>1</v>
      </c>
      <c r="F20" s="40"/>
      <c r="G20" s="40">
        <v>6830</v>
      </c>
      <c r="H20" s="41"/>
      <c r="I20" s="79">
        <v>7</v>
      </c>
      <c r="J20" s="79">
        <v>1.8</v>
      </c>
      <c r="L20" s="69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0">
        <v>8800</v>
      </c>
      <c r="E21" s="40">
        <v>5</v>
      </c>
      <c r="F21" s="40"/>
      <c r="G21" s="40">
        <v>16522</v>
      </c>
      <c r="H21" s="41"/>
      <c r="I21" s="79">
        <v>11.5</v>
      </c>
      <c r="J21" s="79">
        <v>1.9</v>
      </c>
      <c r="L21" s="69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0">
        <v>9069</v>
      </c>
      <c r="E22" s="40">
        <v>12</v>
      </c>
      <c r="F22" s="40"/>
      <c r="G22" s="40">
        <v>18758</v>
      </c>
      <c r="H22" s="41"/>
      <c r="I22" s="79">
        <v>12.1</v>
      </c>
      <c r="J22" s="79">
        <v>2</v>
      </c>
      <c r="L22" s="69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0">
        <v>1344</v>
      </c>
      <c r="E23" s="40">
        <v>7</v>
      </c>
      <c r="F23" s="40"/>
      <c r="G23" s="40">
        <v>2426</v>
      </c>
      <c r="H23" s="41"/>
      <c r="I23" s="79">
        <v>8.6</v>
      </c>
      <c r="J23" s="79">
        <v>1.7</v>
      </c>
      <c r="L23" s="69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0">
        <v>2061</v>
      </c>
      <c r="E24" s="40">
        <v>6</v>
      </c>
      <c r="F24" s="40"/>
      <c r="G24" s="40">
        <v>4015</v>
      </c>
      <c r="H24" s="41"/>
      <c r="I24" s="79">
        <v>15</v>
      </c>
      <c r="J24" s="79">
        <v>1.9</v>
      </c>
      <c r="L24" s="69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0">
        <v>2962</v>
      </c>
      <c r="E25" s="40">
        <v>7</v>
      </c>
      <c r="F25" s="40"/>
      <c r="G25" s="40">
        <v>5593</v>
      </c>
      <c r="H25" s="41"/>
      <c r="I25" s="79">
        <v>7.9</v>
      </c>
      <c r="J25" s="79">
        <v>1.8</v>
      </c>
      <c r="L25" s="69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0">
        <v>4234</v>
      </c>
      <c r="E26" s="40">
        <v>7</v>
      </c>
      <c r="F26" s="40"/>
      <c r="G26" s="40">
        <v>8977</v>
      </c>
      <c r="H26" s="41"/>
      <c r="I26" s="79">
        <v>5.8</v>
      </c>
      <c r="J26" s="79">
        <v>2.1</v>
      </c>
      <c r="L26" s="69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0">
        <v>2951</v>
      </c>
      <c r="E27" s="40">
        <v>2</v>
      </c>
      <c r="F27" s="40"/>
      <c r="G27" s="40">
        <v>6143</v>
      </c>
      <c r="H27" s="41"/>
      <c r="I27" s="79">
        <v>21</v>
      </c>
      <c r="J27" s="79">
        <v>2.1</v>
      </c>
      <c r="L27" s="69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0">
        <v>7933</v>
      </c>
      <c r="E28" s="40">
        <v>12</v>
      </c>
      <c r="F28" s="40"/>
      <c r="G28" s="40">
        <v>16108</v>
      </c>
      <c r="H28" s="41"/>
      <c r="I28" s="79">
        <v>14</v>
      </c>
      <c r="J28" s="79">
        <v>2</v>
      </c>
      <c r="L28" s="69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0">
        <v>3464</v>
      </c>
      <c r="E29" s="40">
        <v>4</v>
      </c>
      <c r="F29" s="40"/>
      <c r="G29" s="40">
        <v>7245</v>
      </c>
      <c r="H29" s="41"/>
      <c r="I29" s="79">
        <v>16.8</v>
      </c>
      <c r="J29" s="79">
        <v>2.1</v>
      </c>
      <c r="L29" s="69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0">
        <v>1291</v>
      </c>
      <c r="E30" s="40">
        <v>3</v>
      </c>
      <c r="F30" s="40"/>
      <c r="G30" s="40">
        <v>2901</v>
      </c>
      <c r="H30" s="41"/>
      <c r="I30" s="79">
        <v>17.3</v>
      </c>
      <c r="J30" s="79">
        <v>2.2000000000000002</v>
      </c>
      <c r="L30" s="69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0">
        <v>9936</v>
      </c>
      <c r="E31" s="40">
        <v>16</v>
      </c>
      <c r="F31" s="40"/>
      <c r="G31" s="40">
        <v>22003</v>
      </c>
      <c r="H31" s="41"/>
      <c r="I31" s="79">
        <v>5.0999999999999996</v>
      </c>
      <c r="J31" s="79">
        <v>2.2000000000000002</v>
      </c>
      <c r="L31" s="69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0">
        <v>9468</v>
      </c>
      <c r="E32" s="40">
        <v>9</v>
      </c>
      <c r="F32" s="40"/>
      <c r="G32" s="40">
        <v>20804</v>
      </c>
      <c r="H32" s="41"/>
      <c r="I32" s="79">
        <v>5.2</v>
      </c>
      <c r="J32" s="79">
        <v>2.2000000000000002</v>
      </c>
      <c r="L32" s="69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0">
        <v>468</v>
      </c>
      <c r="E33" s="40">
        <v>7</v>
      </c>
      <c r="F33" s="40"/>
      <c r="G33" s="40">
        <v>1199</v>
      </c>
      <c r="H33" s="41"/>
      <c r="I33" s="79">
        <v>3.7</v>
      </c>
      <c r="J33" s="79">
        <v>2.2999999999999998</v>
      </c>
      <c r="L33" s="69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44">
        <v>98198</v>
      </c>
      <c r="E34" s="44">
        <v>165</v>
      </c>
      <c r="F34" s="44"/>
      <c r="G34" s="44">
        <v>196498</v>
      </c>
      <c r="H34" s="44"/>
      <c r="I34" s="80">
        <v>8.5</v>
      </c>
      <c r="J34" s="81">
        <v>2</v>
      </c>
      <c r="L34" s="69"/>
      <c r="M34" s="79"/>
      <c r="N34" s="79"/>
      <c r="P34" s="94"/>
      <c r="Q34" s="94"/>
    </row>
    <row r="35" spans="2:17" ht="6.8" customHeight="1" x14ac:dyDescent="0.2"/>
    <row r="36" spans="2:17" ht="25.5" customHeight="1" x14ac:dyDescent="0.2">
      <c r="B36" s="118" t="s">
        <v>85</v>
      </c>
      <c r="C36" s="118"/>
      <c r="D36" s="118"/>
      <c r="E36" s="118"/>
      <c r="F36" s="118"/>
      <c r="G36" s="118"/>
      <c r="H36" s="118"/>
      <c r="I36" s="118"/>
      <c r="J36" s="118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77" orientation="landscape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1.625" style="11" customWidth="1"/>
    <col min="7" max="7" width="22.375" style="11" customWidth="1"/>
    <col min="8" max="8" width="1.625" style="12" customWidth="1"/>
    <col min="9" max="10" width="17.875" style="11" customWidth="1"/>
    <col min="11" max="16384" width="10.875" style="11"/>
  </cols>
  <sheetData>
    <row r="1" spans="1:18" ht="32.950000000000003" customHeight="1" x14ac:dyDescent="0.2">
      <c r="A1" s="51"/>
      <c r="B1" s="105" t="s">
        <v>35</v>
      </c>
      <c r="C1" s="105"/>
      <c r="D1" s="105"/>
    </row>
    <row r="2" spans="1:18" ht="17.149999999999999" customHeight="1" x14ac:dyDescent="0.25">
      <c r="A2" s="51"/>
      <c r="B2" s="106" t="s">
        <v>36</v>
      </c>
      <c r="C2" s="107"/>
      <c r="D2" s="107"/>
    </row>
    <row r="3" spans="1:18" ht="6.8" customHeight="1" x14ac:dyDescent="0.2">
      <c r="A3" s="16"/>
      <c r="B3" s="51"/>
      <c r="C3" s="51"/>
      <c r="D3" s="15"/>
    </row>
    <row r="5" spans="1:18" s="3" customFormat="1" ht="17.149999999999999" customHeight="1" x14ac:dyDescent="0.4">
      <c r="B5" s="1" t="s">
        <v>23</v>
      </c>
      <c r="C5" s="2"/>
      <c r="D5" s="121" t="s">
        <v>52</v>
      </c>
      <c r="E5" s="121"/>
      <c r="F5" s="121"/>
      <c r="G5" s="121"/>
      <c r="H5" s="121"/>
      <c r="I5" s="121"/>
      <c r="J5" s="121"/>
    </row>
    <row r="6" spans="1:18" s="54" customFormat="1" ht="2.25" customHeight="1" x14ac:dyDescent="0.2">
      <c r="B6" s="53"/>
      <c r="C6" s="53"/>
      <c r="D6" s="122"/>
      <c r="E6" s="122"/>
      <c r="F6" s="122"/>
      <c r="G6" s="122"/>
      <c r="H6" s="122"/>
      <c r="I6" s="122"/>
      <c r="J6" s="122"/>
    </row>
    <row r="7" spans="1:18" s="54" customFormat="1" ht="6.8" customHeight="1" x14ac:dyDescent="0.2">
      <c r="H7" s="5"/>
      <c r="I7" s="64"/>
      <c r="K7" s="5"/>
    </row>
    <row r="8" spans="1:18" s="54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8" s="54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8" s="9" customFormat="1" ht="6.8" customHeight="1" x14ac:dyDescent="0.2">
      <c r="B10" s="8"/>
      <c r="F10" s="6"/>
      <c r="G10" s="10"/>
      <c r="H10" s="7"/>
      <c r="I10" s="6"/>
      <c r="J10" s="6"/>
    </row>
    <row r="11" spans="1:18" ht="16.5" customHeight="1" x14ac:dyDescent="0.2">
      <c r="B11" s="38" t="s">
        <v>1</v>
      </c>
      <c r="C11" s="39"/>
      <c r="D11" s="40">
        <v>88522</v>
      </c>
      <c r="E11" s="40">
        <v>148</v>
      </c>
      <c r="F11" s="40"/>
      <c r="G11" s="40">
        <v>173398</v>
      </c>
      <c r="H11" s="41"/>
      <c r="I11" s="79">
        <v>9</v>
      </c>
      <c r="J11" s="79">
        <v>1.9</v>
      </c>
      <c r="L11" s="69"/>
      <c r="M11" s="79"/>
      <c r="N11" s="79"/>
      <c r="P11" s="94"/>
      <c r="Q11" s="94"/>
    </row>
    <row r="12" spans="1:18" ht="16.5" customHeight="1" x14ac:dyDescent="0.2">
      <c r="B12" s="38" t="s">
        <v>24</v>
      </c>
      <c r="C12" s="39"/>
      <c r="D12" s="40">
        <v>1165</v>
      </c>
      <c r="E12" s="40">
        <v>5</v>
      </c>
      <c r="F12" s="40"/>
      <c r="G12" s="40">
        <v>2431</v>
      </c>
      <c r="H12" s="41"/>
      <c r="I12" s="79">
        <v>4</v>
      </c>
      <c r="J12" s="79">
        <v>1.7</v>
      </c>
      <c r="L12" s="69"/>
      <c r="M12" s="96"/>
      <c r="N12" s="79"/>
      <c r="P12" s="94"/>
      <c r="Q12" s="94"/>
    </row>
    <row r="13" spans="1:18" ht="16.5" customHeight="1" x14ac:dyDescent="0.2">
      <c r="B13" s="38" t="s">
        <v>2</v>
      </c>
      <c r="C13" s="39"/>
      <c r="D13" s="40">
        <v>2798</v>
      </c>
      <c r="E13" s="40">
        <v>10</v>
      </c>
      <c r="F13" s="40"/>
      <c r="G13" s="40">
        <v>4826</v>
      </c>
      <c r="H13" s="41"/>
      <c r="I13" s="79">
        <v>8.5</v>
      </c>
      <c r="J13" s="79">
        <v>1.7</v>
      </c>
      <c r="L13" s="69"/>
      <c r="M13" s="96"/>
      <c r="N13" s="79"/>
      <c r="P13" s="94"/>
      <c r="Q13" s="94"/>
    </row>
    <row r="14" spans="1:18" ht="16.5" customHeight="1" x14ac:dyDescent="0.2">
      <c r="B14" s="38" t="s">
        <v>3</v>
      </c>
      <c r="C14" s="39"/>
      <c r="D14" s="40">
        <v>5456</v>
      </c>
      <c r="E14" s="40">
        <v>31</v>
      </c>
      <c r="F14" s="40"/>
      <c r="G14" s="40">
        <v>10569</v>
      </c>
      <c r="H14" s="41"/>
      <c r="I14" s="79">
        <v>8.4</v>
      </c>
      <c r="J14" s="79">
        <v>1.8</v>
      </c>
      <c r="L14" s="69"/>
      <c r="M14" s="96"/>
      <c r="N14" s="79"/>
      <c r="P14" s="94"/>
      <c r="Q14" s="94"/>
      <c r="R14" s="11" t="s">
        <v>32</v>
      </c>
    </row>
    <row r="15" spans="1:18" ht="16.5" customHeight="1" x14ac:dyDescent="0.2">
      <c r="B15" s="38" t="s">
        <v>4</v>
      </c>
      <c r="C15" s="39"/>
      <c r="D15" s="40">
        <v>4849</v>
      </c>
      <c r="E15" s="40">
        <v>3</v>
      </c>
      <c r="F15" s="40"/>
      <c r="G15" s="40">
        <v>8819</v>
      </c>
      <c r="H15" s="41"/>
      <c r="I15" s="79">
        <v>13.2</v>
      </c>
      <c r="J15" s="79">
        <v>1.8</v>
      </c>
      <c r="L15" s="69"/>
      <c r="M15" s="96"/>
      <c r="N15" s="79"/>
      <c r="P15" s="94"/>
      <c r="Q15" s="94"/>
    </row>
    <row r="16" spans="1:18" ht="16.5" customHeight="1" x14ac:dyDescent="0.2">
      <c r="B16" s="38" t="s">
        <v>5</v>
      </c>
      <c r="C16" s="39"/>
      <c r="D16" s="40">
        <v>5622</v>
      </c>
      <c r="E16" s="40">
        <v>6</v>
      </c>
      <c r="F16" s="40"/>
      <c r="G16" s="40">
        <v>10826</v>
      </c>
      <c r="H16" s="41"/>
      <c r="I16" s="79">
        <v>9</v>
      </c>
      <c r="J16" s="79">
        <v>1.9</v>
      </c>
      <c r="L16" s="69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0">
        <v>10084</v>
      </c>
      <c r="E17" s="40">
        <v>11</v>
      </c>
      <c r="F17" s="40"/>
      <c r="G17" s="40">
        <v>18818</v>
      </c>
      <c r="H17" s="41"/>
      <c r="I17" s="79">
        <v>13</v>
      </c>
      <c r="J17" s="79">
        <v>1.8</v>
      </c>
      <c r="L17" s="69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0">
        <v>4038</v>
      </c>
      <c r="E18" s="40">
        <v>6</v>
      </c>
      <c r="F18" s="40"/>
      <c r="G18" s="40">
        <v>9013</v>
      </c>
      <c r="H18" s="41"/>
      <c r="I18" s="79">
        <v>4.3</v>
      </c>
      <c r="J18" s="79">
        <v>2.2000000000000002</v>
      </c>
      <c r="L18" s="69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0">
        <v>6710</v>
      </c>
      <c r="E19" s="40">
        <v>10</v>
      </c>
      <c r="F19" s="40"/>
      <c r="G19" s="40">
        <v>13430</v>
      </c>
      <c r="H19" s="41"/>
      <c r="I19" s="79">
        <v>5.3</v>
      </c>
      <c r="J19" s="79">
        <v>2</v>
      </c>
      <c r="L19" s="69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0">
        <v>3764</v>
      </c>
      <c r="E20" s="40">
        <v>1</v>
      </c>
      <c r="F20" s="40"/>
      <c r="G20" s="40">
        <v>6813</v>
      </c>
      <c r="H20" s="41"/>
      <c r="I20" s="79">
        <v>6.9</v>
      </c>
      <c r="J20" s="79">
        <v>1.8</v>
      </c>
      <c r="L20" s="69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0">
        <v>8860</v>
      </c>
      <c r="E21" s="40">
        <v>6</v>
      </c>
      <c r="F21" s="40"/>
      <c r="G21" s="40">
        <v>16375</v>
      </c>
      <c r="H21" s="41"/>
      <c r="I21" s="79">
        <v>11.2</v>
      </c>
      <c r="J21" s="79">
        <v>1.8</v>
      </c>
      <c r="L21" s="69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0">
        <v>9180</v>
      </c>
      <c r="E22" s="40">
        <v>12</v>
      </c>
      <c r="F22" s="40"/>
      <c r="G22" s="40">
        <v>18864</v>
      </c>
      <c r="H22" s="41"/>
      <c r="I22" s="79">
        <v>12</v>
      </c>
      <c r="J22" s="79">
        <v>2</v>
      </c>
      <c r="L22" s="69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0">
        <v>1362</v>
      </c>
      <c r="E23" s="40">
        <v>7</v>
      </c>
      <c r="F23" s="40"/>
      <c r="G23" s="40">
        <v>2431</v>
      </c>
      <c r="H23" s="41"/>
      <c r="I23" s="79">
        <v>8.1999999999999993</v>
      </c>
      <c r="J23" s="79">
        <v>1.7</v>
      </c>
      <c r="L23" s="69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0">
        <v>2067</v>
      </c>
      <c r="E24" s="40">
        <v>6</v>
      </c>
      <c r="F24" s="40"/>
      <c r="G24" s="40">
        <v>4036</v>
      </c>
      <c r="H24" s="41"/>
      <c r="I24" s="79">
        <v>14.8</v>
      </c>
      <c r="J24" s="79">
        <v>1.9</v>
      </c>
      <c r="L24" s="69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0">
        <v>2984</v>
      </c>
      <c r="E25" s="40">
        <v>7</v>
      </c>
      <c r="F25" s="40"/>
      <c r="G25" s="40">
        <v>5562</v>
      </c>
      <c r="H25" s="41"/>
      <c r="I25" s="79">
        <v>7.7</v>
      </c>
      <c r="J25" s="79">
        <v>1.8</v>
      </c>
      <c r="L25" s="69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0">
        <v>4252</v>
      </c>
      <c r="E26" s="40">
        <v>7</v>
      </c>
      <c r="F26" s="40"/>
      <c r="G26" s="40">
        <v>8912</v>
      </c>
      <c r="H26" s="41"/>
      <c r="I26" s="79">
        <v>5.7</v>
      </c>
      <c r="J26" s="79">
        <v>2.1</v>
      </c>
      <c r="L26" s="69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0">
        <v>2522</v>
      </c>
      <c r="E27" s="40">
        <v>1</v>
      </c>
      <c r="F27" s="40"/>
      <c r="G27" s="40">
        <v>5307</v>
      </c>
      <c r="H27" s="41"/>
      <c r="I27" s="79">
        <v>18.399999999999999</v>
      </c>
      <c r="J27" s="79">
        <v>2.1</v>
      </c>
      <c r="L27" s="69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0">
        <v>8012</v>
      </c>
      <c r="E28" s="40">
        <v>12</v>
      </c>
      <c r="F28" s="40"/>
      <c r="G28" s="40">
        <v>16181</v>
      </c>
      <c r="H28" s="41"/>
      <c r="I28" s="79">
        <v>13.9</v>
      </c>
      <c r="J28" s="79">
        <v>2</v>
      </c>
      <c r="L28" s="69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0">
        <v>3506</v>
      </c>
      <c r="E29" s="40">
        <v>4</v>
      </c>
      <c r="F29" s="40"/>
      <c r="G29" s="40">
        <v>7322</v>
      </c>
      <c r="H29" s="41"/>
      <c r="I29" s="79">
        <v>16.7</v>
      </c>
      <c r="J29" s="79">
        <v>2.1</v>
      </c>
      <c r="L29" s="69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0">
        <v>1291</v>
      </c>
      <c r="E30" s="40">
        <v>3</v>
      </c>
      <c r="F30" s="40"/>
      <c r="G30" s="40">
        <v>2863</v>
      </c>
      <c r="H30" s="41"/>
      <c r="I30" s="79">
        <v>16.8</v>
      </c>
      <c r="J30" s="79">
        <v>2.2000000000000002</v>
      </c>
      <c r="L30" s="69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0">
        <v>9978</v>
      </c>
      <c r="E31" s="40">
        <v>16</v>
      </c>
      <c r="F31" s="40"/>
      <c r="G31" s="40">
        <v>22110</v>
      </c>
      <c r="H31" s="41"/>
      <c r="I31" s="79">
        <v>4.9000000000000004</v>
      </c>
      <c r="J31" s="79">
        <v>2.2000000000000002</v>
      </c>
      <c r="L31" s="69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0">
        <v>9510</v>
      </c>
      <c r="E32" s="40">
        <v>9</v>
      </c>
      <c r="F32" s="40"/>
      <c r="G32" s="40">
        <v>20878</v>
      </c>
      <c r="H32" s="41"/>
      <c r="I32" s="79">
        <v>5</v>
      </c>
      <c r="J32" s="79">
        <v>2.2000000000000002</v>
      </c>
      <c r="L32" s="69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0">
        <v>468</v>
      </c>
      <c r="E33" s="40">
        <v>7</v>
      </c>
      <c r="F33" s="40"/>
      <c r="G33" s="40">
        <v>1232</v>
      </c>
      <c r="H33" s="41"/>
      <c r="I33" s="79">
        <v>3.6</v>
      </c>
      <c r="J33" s="79">
        <v>2.4</v>
      </c>
      <c r="L33" s="69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44">
        <v>98500</v>
      </c>
      <c r="E34" s="44">
        <v>164</v>
      </c>
      <c r="F34" s="44"/>
      <c r="G34" s="44">
        <v>195508</v>
      </c>
      <c r="H34" s="44"/>
      <c r="I34" s="80">
        <v>8.1999999999999993</v>
      </c>
      <c r="J34" s="81">
        <v>1.9</v>
      </c>
      <c r="L34" s="69"/>
      <c r="M34" s="79"/>
      <c r="N34" s="79"/>
      <c r="P34" s="94"/>
      <c r="Q34" s="94"/>
    </row>
    <row r="35" spans="2:17" ht="6.8" customHeight="1" x14ac:dyDescent="0.2">
      <c r="L35" s="69"/>
      <c r="M35" s="69"/>
    </row>
    <row r="36" spans="2:17" ht="25.5" customHeight="1" x14ac:dyDescent="0.2">
      <c r="B36" s="118" t="s">
        <v>84</v>
      </c>
      <c r="C36" s="118"/>
      <c r="D36" s="118"/>
      <c r="E36" s="118"/>
      <c r="F36" s="118"/>
      <c r="G36" s="118"/>
      <c r="H36" s="118"/>
      <c r="I36" s="118"/>
      <c r="J36" s="118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77" orientation="landscape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1.625" style="11" customWidth="1"/>
    <col min="7" max="7" width="22.375" style="11" customWidth="1"/>
    <col min="8" max="8" width="1.625" style="12" customWidth="1"/>
    <col min="9" max="10" width="20.75" style="11" customWidth="1"/>
    <col min="11" max="14" width="10.875" style="11"/>
    <col min="15" max="15" width="11.375" style="11" bestFit="1" customWidth="1"/>
    <col min="16" max="16384" width="10.875" style="11"/>
  </cols>
  <sheetData>
    <row r="1" spans="1:18" ht="32.950000000000003" customHeight="1" x14ac:dyDescent="0.2">
      <c r="A1" s="51"/>
      <c r="B1" s="105" t="s">
        <v>35</v>
      </c>
      <c r="C1" s="105"/>
      <c r="D1" s="105"/>
    </row>
    <row r="2" spans="1:18" ht="17.149999999999999" customHeight="1" x14ac:dyDescent="0.25">
      <c r="A2" s="51"/>
      <c r="B2" s="106" t="s">
        <v>36</v>
      </c>
      <c r="C2" s="107"/>
      <c r="D2" s="107"/>
    </row>
    <row r="3" spans="1:18" ht="6.8" customHeight="1" x14ac:dyDescent="0.2">
      <c r="A3" s="16"/>
      <c r="B3" s="51"/>
      <c r="C3" s="51"/>
      <c r="D3" s="15"/>
    </row>
    <row r="5" spans="1:18" s="3" customFormat="1" ht="17.149999999999999" customHeight="1" x14ac:dyDescent="0.4">
      <c r="B5" s="1" t="s">
        <v>23</v>
      </c>
      <c r="C5" s="2"/>
      <c r="D5" s="121" t="s">
        <v>57</v>
      </c>
      <c r="E5" s="121"/>
      <c r="F5" s="121"/>
      <c r="G5" s="121"/>
      <c r="H5" s="121"/>
      <c r="I5" s="121"/>
      <c r="J5" s="121"/>
    </row>
    <row r="6" spans="1:18" s="72" customFormat="1" ht="2.25" customHeight="1" x14ac:dyDescent="0.2">
      <c r="B6" s="71"/>
      <c r="C6" s="71"/>
      <c r="D6" s="122"/>
      <c r="E6" s="122"/>
      <c r="F6" s="122"/>
      <c r="G6" s="122"/>
      <c r="H6" s="122"/>
      <c r="I6" s="122"/>
      <c r="J6" s="122"/>
    </row>
    <row r="7" spans="1:18" s="72" customFormat="1" ht="6.8" customHeight="1" x14ac:dyDescent="0.2">
      <c r="H7" s="5"/>
      <c r="K7" s="5"/>
    </row>
    <row r="8" spans="1:18" s="72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8" s="72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8" s="9" customFormat="1" ht="6.8" customHeight="1" x14ac:dyDescent="0.2">
      <c r="B10" s="8"/>
      <c r="F10" s="6"/>
      <c r="G10" s="10"/>
      <c r="H10" s="7"/>
      <c r="I10" s="6"/>
      <c r="J10" s="6"/>
    </row>
    <row r="11" spans="1:18" ht="16.5" customHeight="1" x14ac:dyDescent="0.2">
      <c r="B11" s="38" t="s">
        <v>1</v>
      </c>
      <c r="C11" s="39"/>
      <c r="D11" s="40">
        <v>88750</v>
      </c>
      <c r="E11" s="40">
        <v>144</v>
      </c>
      <c r="F11" s="40"/>
      <c r="G11" s="40">
        <f>SUM(G12:G30)</f>
        <v>171862</v>
      </c>
      <c r="H11" s="41"/>
      <c r="I11" s="79">
        <v>9.1</v>
      </c>
      <c r="J11" s="79">
        <v>1.9</v>
      </c>
      <c r="L11" s="41"/>
      <c r="M11" s="41"/>
      <c r="N11" s="79"/>
      <c r="O11" s="79"/>
      <c r="P11" s="94"/>
      <c r="Q11" s="94"/>
    </row>
    <row r="12" spans="1:18" ht="16.5" customHeight="1" x14ac:dyDescent="0.2">
      <c r="B12" s="38" t="s">
        <v>24</v>
      </c>
      <c r="C12" s="39"/>
      <c r="D12" s="40">
        <v>1174</v>
      </c>
      <c r="E12" s="40">
        <v>5</v>
      </c>
      <c r="F12" s="40"/>
      <c r="G12" s="40">
        <v>2433</v>
      </c>
      <c r="H12" s="41"/>
      <c r="I12" s="79">
        <v>4.2</v>
      </c>
      <c r="J12" s="79">
        <v>1.7</v>
      </c>
      <c r="L12" s="97"/>
      <c r="M12" s="41"/>
      <c r="N12" s="79"/>
      <c r="O12" s="79"/>
      <c r="P12" s="94"/>
      <c r="Q12" s="94"/>
    </row>
    <row r="13" spans="1:18" ht="16.5" customHeight="1" x14ac:dyDescent="0.2">
      <c r="B13" s="38" t="s">
        <v>2</v>
      </c>
      <c r="C13" s="39"/>
      <c r="D13" s="40">
        <v>2772</v>
      </c>
      <c r="E13" s="40">
        <v>9</v>
      </c>
      <c r="F13" s="40"/>
      <c r="G13" s="40">
        <v>4743</v>
      </c>
      <c r="H13" s="41"/>
      <c r="I13" s="79">
        <v>8.8000000000000007</v>
      </c>
      <c r="J13" s="79">
        <v>1.6</v>
      </c>
      <c r="L13" s="97"/>
      <c r="M13" s="41"/>
      <c r="N13" s="79"/>
      <c r="O13" s="79"/>
      <c r="P13" s="94"/>
      <c r="Q13" s="94"/>
    </row>
    <row r="14" spans="1:18" ht="16.5" customHeight="1" x14ac:dyDescent="0.2">
      <c r="B14" s="38" t="s">
        <v>3</v>
      </c>
      <c r="C14" s="39"/>
      <c r="D14" s="40">
        <v>5517</v>
      </c>
      <c r="E14" s="40">
        <v>31</v>
      </c>
      <c r="F14" s="40"/>
      <c r="G14" s="40">
        <v>10600</v>
      </c>
      <c r="H14" s="41"/>
      <c r="I14" s="79">
        <v>8.5</v>
      </c>
      <c r="J14" s="79">
        <v>1.8</v>
      </c>
      <c r="L14" s="97"/>
      <c r="M14" s="41"/>
      <c r="N14" s="79"/>
      <c r="O14" s="79"/>
      <c r="P14" s="94"/>
      <c r="Q14" s="94"/>
      <c r="R14" s="11" t="s">
        <v>32</v>
      </c>
    </row>
    <row r="15" spans="1:18" ht="16.5" customHeight="1" x14ac:dyDescent="0.2">
      <c r="B15" s="38" t="s">
        <v>4</v>
      </c>
      <c r="C15" s="39"/>
      <c r="D15" s="40">
        <v>4856</v>
      </c>
      <c r="E15" s="40">
        <v>3</v>
      </c>
      <c r="F15" s="40"/>
      <c r="G15" s="40">
        <v>8736</v>
      </c>
      <c r="H15" s="41"/>
      <c r="I15" s="79">
        <v>13.2</v>
      </c>
      <c r="J15" s="79">
        <v>1.8</v>
      </c>
      <c r="L15" s="97"/>
      <c r="M15" s="41"/>
      <c r="N15" s="79"/>
      <c r="O15" s="79"/>
      <c r="P15" s="94"/>
      <c r="Q15" s="94"/>
    </row>
    <row r="16" spans="1:18" ht="16.5" customHeight="1" x14ac:dyDescent="0.2">
      <c r="B16" s="38" t="s">
        <v>5</v>
      </c>
      <c r="C16" s="39"/>
      <c r="D16" s="40">
        <v>5698</v>
      </c>
      <c r="E16" s="40">
        <v>4</v>
      </c>
      <c r="F16" s="40"/>
      <c r="G16" s="40">
        <v>10719</v>
      </c>
      <c r="H16" s="41"/>
      <c r="I16" s="79">
        <v>9.1999999999999993</v>
      </c>
      <c r="J16" s="79">
        <v>1.9</v>
      </c>
      <c r="L16" s="97"/>
      <c r="M16" s="41"/>
      <c r="N16" s="79"/>
      <c r="O16" s="79"/>
      <c r="P16" s="94"/>
      <c r="Q16" s="94"/>
    </row>
    <row r="17" spans="2:17" ht="16.5" customHeight="1" x14ac:dyDescent="0.2">
      <c r="B17" s="38" t="s">
        <v>6</v>
      </c>
      <c r="C17" s="39"/>
      <c r="D17" s="40">
        <v>10067</v>
      </c>
      <c r="E17" s="40">
        <v>11</v>
      </c>
      <c r="F17" s="40"/>
      <c r="G17" s="40">
        <v>18680</v>
      </c>
      <c r="H17" s="41"/>
      <c r="I17" s="79">
        <v>13</v>
      </c>
      <c r="J17" s="79">
        <v>1.8</v>
      </c>
      <c r="L17" s="97"/>
      <c r="M17" s="41"/>
      <c r="N17" s="79"/>
      <c r="O17" s="79"/>
      <c r="P17" s="94"/>
      <c r="Q17" s="94"/>
    </row>
    <row r="18" spans="2:17" ht="16.5" customHeight="1" x14ac:dyDescent="0.2">
      <c r="B18" s="38" t="s">
        <v>7</v>
      </c>
      <c r="C18" s="39"/>
      <c r="D18" s="40">
        <v>4054</v>
      </c>
      <c r="E18" s="40">
        <v>6</v>
      </c>
      <c r="F18" s="40"/>
      <c r="G18" s="40">
        <v>9004</v>
      </c>
      <c r="H18" s="41"/>
      <c r="I18" s="79">
        <v>4.4000000000000004</v>
      </c>
      <c r="J18" s="79">
        <v>2.2000000000000002</v>
      </c>
      <c r="L18" s="97"/>
      <c r="M18" s="41"/>
      <c r="N18" s="79"/>
      <c r="O18" s="79"/>
      <c r="P18" s="94"/>
      <c r="Q18" s="94"/>
    </row>
    <row r="19" spans="2:17" ht="16.5" customHeight="1" x14ac:dyDescent="0.2">
      <c r="B19" s="38" t="s">
        <v>8</v>
      </c>
      <c r="C19" s="39"/>
      <c r="D19" s="40">
        <v>6735</v>
      </c>
      <c r="E19" s="40">
        <v>9</v>
      </c>
      <c r="F19" s="40"/>
      <c r="G19" s="40">
        <v>13347</v>
      </c>
      <c r="H19" s="41"/>
      <c r="I19" s="79">
        <v>5.4</v>
      </c>
      <c r="J19" s="79">
        <v>2</v>
      </c>
      <c r="L19" s="97"/>
      <c r="M19" s="41"/>
      <c r="N19" s="79"/>
      <c r="O19" s="79"/>
      <c r="P19" s="94"/>
      <c r="Q19" s="94"/>
    </row>
    <row r="20" spans="2:17" ht="16.5" customHeight="1" x14ac:dyDescent="0.2">
      <c r="B20" s="38" t="s">
        <v>9</v>
      </c>
      <c r="C20" s="39"/>
      <c r="D20" s="40">
        <v>3786</v>
      </c>
      <c r="E20" s="40">
        <v>1</v>
      </c>
      <c r="F20" s="40"/>
      <c r="G20" s="40">
        <v>6752</v>
      </c>
      <c r="H20" s="41"/>
      <c r="I20" s="79">
        <v>6.9</v>
      </c>
      <c r="J20" s="79">
        <v>1.8</v>
      </c>
      <c r="L20" s="97"/>
      <c r="M20" s="41"/>
      <c r="N20" s="79"/>
      <c r="O20" s="79"/>
      <c r="P20" s="94"/>
      <c r="Q20" s="94"/>
    </row>
    <row r="21" spans="2:17" ht="16.5" customHeight="1" x14ac:dyDescent="0.2">
      <c r="B21" s="38" t="s">
        <v>10</v>
      </c>
      <c r="C21" s="39"/>
      <c r="D21" s="40">
        <v>8911</v>
      </c>
      <c r="E21" s="40">
        <v>6</v>
      </c>
      <c r="F21" s="40"/>
      <c r="G21" s="40">
        <v>16260</v>
      </c>
      <c r="H21" s="41"/>
      <c r="I21" s="79">
        <v>11.2</v>
      </c>
      <c r="J21" s="79">
        <v>1.8</v>
      </c>
      <c r="L21" s="97"/>
      <c r="M21" s="41"/>
      <c r="N21" s="79"/>
      <c r="O21" s="79"/>
      <c r="P21" s="94"/>
      <c r="Q21" s="94"/>
    </row>
    <row r="22" spans="2:17" ht="16.5" customHeight="1" x14ac:dyDescent="0.2">
      <c r="B22" s="38" t="s">
        <v>11</v>
      </c>
      <c r="C22" s="39"/>
      <c r="D22" s="40">
        <v>9251</v>
      </c>
      <c r="E22" s="40">
        <v>11</v>
      </c>
      <c r="F22" s="40"/>
      <c r="G22" s="40">
        <v>18681</v>
      </c>
      <c r="H22" s="41"/>
      <c r="I22" s="79">
        <v>12.2</v>
      </c>
      <c r="J22" s="79">
        <v>2</v>
      </c>
      <c r="L22" s="97"/>
      <c r="M22" s="41"/>
      <c r="N22" s="79"/>
      <c r="O22" s="79"/>
      <c r="P22" s="94"/>
      <c r="Q22" s="94"/>
    </row>
    <row r="23" spans="2:17" ht="16.5" customHeight="1" x14ac:dyDescent="0.2">
      <c r="B23" s="38" t="s">
        <v>25</v>
      </c>
      <c r="C23" s="39"/>
      <c r="D23" s="40">
        <v>1321</v>
      </c>
      <c r="E23" s="40">
        <v>8</v>
      </c>
      <c r="F23" s="40"/>
      <c r="G23" s="40">
        <v>2355</v>
      </c>
      <c r="H23" s="41"/>
      <c r="I23" s="79">
        <v>8.5</v>
      </c>
      <c r="J23" s="79">
        <v>1.6</v>
      </c>
      <c r="L23" s="97"/>
      <c r="M23" s="41"/>
      <c r="N23" s="79"/>
      <c r="O23" s="79"/>
      <c r="P23" s="94"/>
      <c r="Q23" s="94"/>
    </row>
    <row r="24" spans="2:17" ht="16.5" customHeight="1" x14ac:dyDescent="0.2">
      <c r="B24" s="38" t="s">
        <v>12</v>
      </c>
      <c r="C24" s="39"/>
      <c r="D24" s="40">
        <v>2109</v>
      </c>
      <c r="E24" s="40">
        <v>6</v>
      </c>
      <c r="F24" s="40"/>
      <c r="G24" s="40">
        <v>4075</v>
      </c>
      <c r="H24" s="41"/>
      <c r="I24" s="79">
        <v>15.4</v>
      </c>
      <c r="J24" s="79">
        <v>1.8</v>
      </c>
      <c r="L24" s="97"/>
      <c r="M24" s="41"/>
      <c r="N24" s="79"/>
      <c r="O24" s="79"/>
      <c r="P24" s="94"/>
      <c r="Q24" s="94"/>
    </row>
    <row r="25" spans="2:17" ht="16.5" customHeight="1" x14ac:dyDescent="0.2">
      <c r="B25" s="38" t="s">
        <v>13</v>
      </c>
      <c r="C25" s="39"/>
      <c r="D25" s="40">
        <v>2907</v>
      </c>
      <c r="E25" s="40">
        <v>8</v>
      </c>
      <c r="F25" s="40"/>
      <c r="G25" s="40">
        <v>5303</v>
      </c>
      <c r="H25" s="41"/>
      <c r="I25" s="79">
        <v>7.5</v>
      </c>
      <c r="J25" s="79">
        <v>1.8</v>
      </c>
      <c r="L25" s="97"/>
      <c r="M25" s="41"/>
      <c r="N25" s="79"/>
      <c r="O25" s="79"/>
      <c r="P25" s="94"/>
      <c r="Q25" s="94"/>
    </row>
    <row r="26" spans="2:17" ht="16.5" customHeight="1" x14ac:dyDescent="0.2">
      <c r="B26" s="38" t="s">
        <v>14</v>
      </c>
      <c r="C26" s="39"/>
      <c r="D26" s="40">
        <v>4204</v>
      </c>
      <c r="E26" s="40">
        <v>6</v>
      </c>
      <c r="F26" s="40"/>
      <c r="G26" s="40">
        <v>8680</v>
      </c>
      <c r="H26" s="41"/>
      <c r="I26" s="79">
        <v>5.8</v>
      </c>
      <c r="J26" s="79">
        <v>2</v>
      </c>
      <c r="L26" s="97"/>
      <c r="M26" s="41"/>
      <c r="N26" s="79"/>
      <c r="O26" s="79"/>
      <c r="P26" s="94"/>
      <c r="Q26" s="94"/>
    </row>
    <row r="27" spans="2:17" ht="16.5" customHeight="1" x14ac:dyDescent="0.2">
      <c r="B27" s="38" t="s">
        <v>15</v>
      </c>
      <c r="C27" s="39"/>
      <c r="D27" s="40">
        <v>2549</v>
      </c>
      <c r="E27" s="40">
        <v>1</v>
      </c>
      <c r="F27" s="40"/>
      <c r="G27" s="40">
        <v>5337</v>
      </c>
      <c r="H27" s="41"/>
      <c r="I27" s="79">
        <v>18.8</v>
      </c>
      <c r="J27" s="79">
        <v>2.1</v>
      </c>
      <c r="L27" s="97"/>
      <c r="M27" s="41"/>
      <c r="N27" s="79"/>
      <c r="O27" s="79"/>
      <c r="P27" s="94"/>
      <c r="Q27" s="94"/>
    </row>
    <row r="28" spans="2:17" ht="16.5" customHeight="1" x14ac:dyDescent="0.2">
      <c r="B28" s="38" t="s">
        <v>16</v>
      </c>
      <c r="C28" s="39"/>
      <c r="D28" s="40">
        <v>8061</v>
      </c>
      <c r="E28" s="40">
        <v>12</v>
      </c>
      <c r="F28" s="40"/>
      <c r="G28" s="40">
        <v>16054</v>
      </c>
      <c r="H28" s="41"/>
      <c r="I28" s="79">
        <v>14</v>
      </c>
      <c r="J28" s="79">
        <v>1.9</v>
      </c>
      <c r="L28" s="97"/>
      <c r="M28" s="41"/>
      <c r="N28" s="79"/>
      <c r="O28" s="79"/>
      <c r="P28" s="94"/>
      <c r="Q28" s="94"/>
    </row>
    <row r="29" spans="2:17" ht="16.5" customHeight="1" x14ac:dyDescent="0.2">
      <c r="B29" s="38" t="s">
        <v>17</v>
      </c>
      <c r="C29" s="39"/>
      <c r="D29" s="40">
        <v>3479</v>
      </c>
      <c r="E29" s="40">
        <v>4</v>
      </c>
      <c r="F29" s="40"/>
      <c r="G29" s="40">
        <v>7255</v>
      </c>
      <c r="H29" s="41"/>
      <c r="I29" s="79">
        <v>16.8</v>
      </c>
      <c r="J29" s="79">
        <v>2.1</v>
      </c>
      <c r="L29" s="97"/>
      <c r="M29" s="41"/>
      <c r="N29" s="79"/>
      <c r="O29" s="79"/>
      <c r="P29" s="94"/>
      <c r="Q29" s="94"/>
    </row>
    <row r="30" spans="2:17" ht="22.75" customHeight="1" x14ac:dyDescent="0.2">
      <c r="B30" s="38" t="s">
        <v>18</v>
      </c>
      <c r="C30" s="39"/>
      <c r="D30" s="40">
        <v>1299</v>
      </c>
      <c r="E30" s="40">
        <v>3</v>
      </c>
      <c r="F30" s="40"/>
      <c r="G30" s="40">
        <v>2848</v>
      </c>
      <c r="H30" s="41"/>
      <c r="I30" s="79">
        <v>17</v>
      </c>
      <c r="J30" s="79">
        <v>2.1</v>
      </c>
      <c r="L30" s="41"/>
      <c r="M30" s="41"/>
      <c r="N30" s="79"/>
      <c r="O30" s="79"/>
      <c r="P30" s="94"/>
      <c r="Q30" s="94"/>
    </row>
    <row r="31" spans="2:17" ht="16.5" customHeight="1" x14ac:dyDescent="0.2">
      <c r="B31" s="38" t="s">
        <v>19</v>
      </c>
      <c r="C31" s="39"/>
      <c r="D31" s="40">
        <v>9963</v>
      </c>
      <c r="E31" s="40">
        <v>16</v>
      </c>
      <c r="F31" s="40"/>
      <c r="G31" s="40">
        <f>G32+G33</f>
        <v>22016</v>
      </c>
      <c r="H31" s="41"/>
      <c r="I31" s="79">
        <v>5</v>
      </c>
      <c r="J31" s="79">
        <v>2.2000000000000002</v>
      </c>
      <c r="L31" s="41"/>
      <c r="M31" s="41"/>
      <c r="N31" s="79"/>
      <c r="O31" s="79"/>
      <c r="P31" s="94"/>
      <c r="Q31" s="94"/>
    </row>
    <row r="32" spans="2:17" ht="16.5" customHeight="1" x14ac:dyDescent="0.2">
      <c r="B32" s="38" t="s">
        <v>20</v>
      </c>
      <c r="C32" s="39"/>
      <c r="D32" s="40">
        <v>9511</v>
      </c>
      <c r="E32" s="40">
        <v>9</v>
      </c>
      <c r="F32" s="40"/>
      <c r="G32" s="40">
        <v>20845</v>
      </c>
      <c r="H32" s="41"/>
      <c r="I32" s="79">
        <v>5.2</v>
      </c>
      <c r="J32" s="79">
        <v>2.2000000000000002</v>
      </c>
      <c r="L32" s="97"/>
      <c r="M32" s="41"/>
      <c r="N32" s="79"/>
      <c r="O32" s="79"/>
      <c r="P32" s="94"/>
      <c r="Q32" s="94"/>
    </row>
    <row r="33" spans="2:17" ht="22.75" customHeight="1" x14ac:dyDescent="0.2">
      <c r="B33" s="38" t="s">
        <v>21</v>
      </c>
      <c r="C33" s="39"/>
      <c r="D33" s="40">
        <v>452</v>
      </c>
      <c r="E33" s="40">
        <v>7</v>
      </c>
      <c r="F33" s="40"/>
      <c r="G33" s="40">
        <v>1171</v>
      </c>
      <c r="H33" s="41"/>
      <c r="I33" s="79">
        <v>3.5</v>
      </c>
      <c r="J33" s="79">
        <v>2.2999999999999998</v>
      </c>
      <c r="L33" s="41"/>
      <c r="M33" s="41"/>
      <c r="N33" s="79"/>
      <c r="O33" s="79"/>
      <c r="P33" s="94"/>
      <c r="Q33" s="94"/>
    </row>
    <row r="34" spans="2:17" ht="22.75" customHeight="1" x14ac:dyDescent="0.2">
      <c r="B34" s="42" t="s">
        <v>22</v>
      </c>
      <c r="C34" s="43"/>
      <c r="D34" s="44">
        <v>98713</v>
      </c>
      <c r="E34" s="44">
        <v>160</v>
      </c>
      <c r="F34" s="44"/>
      <c r="G34" s="44">
        <f>G31+G11</f>
        <v>193878</v>
      </c>
      <c r="H34" s="44"/>
      <c r="I34" s="80">
        <v>8.4</v>
      </c>
      <c r="J34" s="81">
        <v>1.9</v>
      </c>
      <c r="L34" s="41"/>
      <c r="M34" s="41"/>
      <c r="N34" s="79"/>
      <c r="O34" s="79"/>
      <c r="P34" s="94"/>
      <c r="Q34" s="94"/>
    </row>
    <row r="35" spans="2:17" ht="6.8" customHeight="1" x14ac:dyDescent="0.2">
      <c r="L35" s="69"/>
      <c r="M35" s="69"/>
      <c r="N35" s="41"/>
      <c r="O35" s="41"/>
    </row>
    <row r="36" spans="2:17" ht="25.5" customHeight="1" x14ac:dyDescent="0.2">
      <c r="B36" s="118" t="s">
        <v>84</v>
      </c>
      <c r="C36" s="118"/>
      <c r="D36" s="118"/>
      <c r="E36" s="118"/>
      <c r="F36" s="118"/>
      <c r="G36" s="118"/>
      <c r="H36" s="118"/>
      <c r="I36" s="118"/>
      <c r="J36" s="118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72" orientation="landscape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0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125" style="11" customWidth="1"/>
    <col min="5" max="6" width="8.875" style="11" customWidth="1"/>
    <col min="7" max="7" width="1.375" style="11" customWidth="1"/>
    <col min="8" max="10" width="8.875" style="11" customWidth="1"/>
    <col min="11" max="11" width="1.375" style="11" customWidth="1"/>
    <col min="12" max="14" width="9.125" style="11" customWidth="1"/>
    <col min="15" max="15" width="1.375" style="11" customWidth="1"/>
    <col min="16" max="18" width="9.125" style="11" customWidth="1"/>
    <col min="19" max="19" width="1.375" style="11" customWidth="1"/>
    <col min="20" max="22" width="9.125" style="11" customWidth="1"/>
    <col min="23" max="16384" width="10.875" style="11"/>
  </cols>
  <sheetData>
    <row r="1" spans="1:61" ht="32.950000000000003" customHeight="1" x14ac:dyDescent="0.2">
      <c r="A1" s="33"/>
      <c r="B1" s="105" t="s">
        <v>35</v>
      </c>
      <c r="C1" s="105"/>
      <c r="D1" s="105"/>
    </row>
    <row r="2" spans="1:61" ht="17.149999999999999" customHeight="1" x14ac:dyDescent="0.25">
      <c r="A2" s="33"/>
      <c r="B2" s="106" t="s">
        <v>36</v>
      </c>
      <c r="C2" s="107"/>
      <c r="D2" s="107"/>
    </row>
    <row r="3" spans="1:61" ht="6.8" customHeight="1" x14ac:dyDescent="0.2">
      <c r="A3" s="16"/>
      <c r="B3" s="33"/>
      <c r="C3" s="33"/>
      <c r="D3" s="15"/>
    </row>
    <row r="5" spans="1:61" s="3" customFormat="1" ht="17.149999999999999" customHeight="1" x14ac:dyDescent="0.4">
      <c r="B5" s="1" t="s">
        <v>23</v>
      </c>
      <c r="C5" s="2"/>
      <c r="D5" s="121" t="s">
        <v>53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61" s="4" customFormat="1" ht="2.25" customHeight="1" x14ac:dyDescent="0.2">
      <c r="A6" s="13"/>
      <c r="B6" s="52"/>
      <c r="C6" s="5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61" s="4" customFormat="1" ht="6.8" customHeight="1" x14ac:dyDescent="0.2">
      <c r="A7" s="13"/>
      <c r="H7" s="125"/>
      <c r="I7" s="125"/>
      <c r="P7" s="125"/>
      <c r="Q7" s="125"/>
      <c r="T7" s="125"/>
      <c r="U7" s="125"/>
      <c r="W7" s="5"/>
    </row>
    <row r="8" spans="1:61" s="4" customFormat="1" ht="17.149999999999999" customHeight="1" x14ac:dyDescent="0.2">
      <c r="A8" s="13"/>
      <c r="B8" s="38" t="s">
        <v>47</v>
      </c>
      <c r="C8" s="62"/>
      <c r="D8" s="123" t="s">
        <v>0</v>
      </c>
      <c r="E8" s="123"/>
      <c r="F8" s="123"/>
      <c r="G8" s="63"/>
      <c r="H8" s="123" t="s">
        <v>54</v>
      </c>
      <c r="I8" s="123"/>
      <c r="J8" s="123"/>
      <c r="K8" s="63"/>
      <c r="L8" s="123" t="s">
        <v>55</v>
      </c>
      <c r="M8" s="123"/>
      <c r="N8" s="123"/>
      <c r="O8" s="63"/>
      <c r="P8" s="123" t="s">
        <v>33</v>
      </c>
      <c r="Q8" s="123"/>
      <c r="R8" s="123"/>
      <c r="S8" s="63"/>
      <c r="T8" s="123" t="s">
        <v>26</v>
      </c>
      <c r="U8" s="123"/>
      <c r="V8" s="123"/>
    </row>
    <row r="9" spans="1:61" s="4" customFormat="1" ht="16.5" customHeight="1" x14ac:dyDescent="0.2">
      <c r="A9" s="13"/>
      <c r="B9" s="55" t="s">
        <v>48</v>
      </c>
      <c r="C9" s="36"/>
      <c r="D9" s="37">
        <v>1980</v>
      </c>
      <c r="E9" s="37">
        <v>1990</v>
      </c>
      <c r="F9" s="37">
        <v>2000</v>
      </c>
      <c r="G9" s="37"/>
      <c r="H9" s="37">
        <v>1980</v>
      </c>
      <c r="I9" s="37">
        <v>1990</v>
      </c>
      <c r="J9" s="37">
        <v>2000</v>
      </c>
      <c r="K9" s="37"/>
      <c r="L9" s="37">
        <v>1980</v>
      </c>
      <c r="M9" s="37">
        <v>1990</v>
      </c>
      <c r="N9" s="37">
        <v>2000</v>
      </c>
      <c r="O9" s="37"/>
      <c r="P9" s="37">
        <v>1980</v>
      </c>
      <c r="Q9" s="37">
        <v>1990</v>
      </c>
      <c r="R9" s="37">
        <v>2000</v>
      </c>
      <c r="S9" s="37"/>
      <c r="T9" s="37">
        <v>1980</v>
      </c>
      <c r="U9" s="37">
        <v>1990</v>
      </c>
      <c r="V9" s="37">
        <v>2000</v>
      </c>
    </row>
    <row r="10" spans="1:61" s="9" customFormat="1" ht="6.8" customHeight="1" x14ac:dyDescent="0.2">
      <c r="B10" s="8"/>
      <c r="F10" s="6"/>
      <c r="G10" s="6"/>
      <c r="H10" s="10"/>
      <c r="I10" s="6"/>
      <c r="J10" s="6"/>
      <c r="K10" s="6"/>
      <c r="L10" s="10"/>
      <c r="M10" s="10"/>
      <c r="N10" s="6"/>
      <c r="O10" s="6"/>
      <c r="P10" s="10"/>
      <c r="Q10" s="6"/>
      <c r="R10" s="6"/>
      <c r="S10" s="6"/>
      <c r="T10" s="10"/>
      <c r="U10" s="6"/>
      <c r="V10" s="6"/>
    </row>
    <row r="11" spans="1:61" ht="16.5" customHeight="1" x14ac:dyDescent="0.2">
      <c r="B11" s="38" t="s">
        <v>1</v>
      </c>
      <c r="C11" s="39"/>
      <c r="D11" s="40">
        <v>182143</v>
      </c>
      <c r="E11" s="40">
        <v>178428</v>
      </c>
      <c r="F11" s="40">
        <v>166558</v>
      </c>
      <c r="G11" s="40"/>
      <c r="H11" s="40">
        <v>89586</v>
      </c>
      <c r="I11" s="41">
        <v>91536</v>
      </c>
      <c r="J11" s="41">
        <v>88646</v>
      </c>
      <c r="K11" s="40">
        <v>0</v>
      </c>
      <c r="L11" s="46">
        <v>2</v>
      </c>
      <c r="M11" s="46">
        <v>2</v>
      </c>
      <c r="N11" s="46">
        <v>1.9</v>
      </c>
      <c r="O11" s="46">
        <v>0</v>
      </c>
      <c r="P11" s="46">
        <v>76.400000000000006</v>
      </c>
      <c r="Q11" s="46">
        <v>74.8</v>
      </c>
      <c r="R11" s="46">
        <v>69.8</v>
      </c>
      <c r="S11" s="46">
        <v>0</v>
      </c>
      <c r="T11" s="46">
        <v>9.9</v>
      </c>
      <c r="U11" s="46">
        <v>9.6</v>
      </c>
      <c r="V11" s="46">
        <v>9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</row>
    <row r="12" spans="1:61" ht="16.5" customHeight="1" x14ac:dyDescent="0.2">
      <c r="B12" s="38" t="s">
        <v>24</v>
      </c>
      <c r="C12" s="39"/>
      <c r="D12" s="40">
        <v>2287</v>
      </c>
      <c r="E12" s="40">
        <v>2430</v>
      </c>
      <c r="F12" s="40">
        <v>2087</v>
      </c>
      <c r="G12" s="40"/>
      <c r="H12" s="40">
        <v>1239</v>
      </c>
      <c r="I12" s="41">
        <v>1319</v>
      </c>
      <c r="J12" s="41">
        <v>1221</v>
      </c>
      <c r="K12" s="40">
        <v>0</v>
      </c>
      <c r="L12" s="46">
        <v>1.9</v>
      </c>
      <c r="M12" s="46">
        <v>1.8</v>
      </c>
      <c r="N12" s="46">
        <v>1.7</v>
      </c>
      <c r="O12" s="46">
        <v>0</v>
      </c>
      <c r="P12" s="46">
        <v>60.8</v>
      </c>
      <c r="Q12" s="46">
        <v>64.599999999999994</v>
      </c>
      <c r="R12" s="46">
        <v>55.5</v>
      </c>
      <c r="S12" s="46">
        <v>0</v>
      </c>
      <c r="T12" s="46">
        <v>4.9000000000000004</v>
      </c>
      <c r="U12" s="46">
        <v>5</v>
      </c>
      <c r="V12" s="46">
        <v>4.3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</row>
    <row r="13" spans="1:61" ht="16.5" customHeight="1" x14ac:dyDescent="0.2">
      <c r="B13" s="38" t="s">
        <v>2</v>
      </c>
      <c r="C13" s="39"/>
      <c r="D13" s="40">
        <v>5789</v>
      </c>
      <c r="E13" s="40">
        <v>5600</v>
      </c>
      <c r="F13" s="40">
        <v>4732</v>
      </c>
      <c r="G13" s="40"/>
      <c r="H13" s="40">
        <v>3088</v>
      </c>
      <c r="I13" s="41">
        <v>3066</v>
      </c>
      <c r="J13" s="41">
        <v>2796</v>
      </c>
      <c r="K13" s="40">
        <v>0</v>
      </c>
      <c r="L13" s="46">
        <v>1.9</v>
      </c>
      <c r="M13" s="46">
        <v>1.8</v>
      </c>
      <c r="N13" s="46">
        <v>1.7</v>
      </c>
      <c r="O13" s="46">
        <v>0</v>
      </c>
      <c r="P13" s="46">
        <v>64.599999999999994</v>
      </c>
      <c r="Q13" s="46">
        <v>62.5</v>
      </c>
      <c r="R13" s="46">
        <v>52.8</v>
      </c>
      <c r="S13" s="46">
        <v>0</v>
      </c>
      <c r="T13" s="46">
        <v>10</v>
      </c>
      <c r="U13" s="46">
        <v>9.9</v>
      </c>
      <c r="V13" s="46">
        <v>8.6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</row>
    <row r="14" spans="1:61" ht="16.5" customHeight="1" x14ac:dyDescent="0.2">
      <c r="B14" s="38" t="s">
        <v>3</v>
      </c>
      <c r="C14" s="39"/>
      <c r="D14" s="40">
        <v>11538</v>
      </c>
      <c r="E14" s="40">
        <v>11570</v>
      </c>
      <c r="F14" s="40">
        <v>10474</v>
      </c>
      <c r="G14" s="40"/>
      <c r="H14" s="40">
        <v>5822</v>
      </c>
      <c r="I14" s="41">
        <v>5977</v>
      </c>
      <c r="J14" s="41">
        <v>5675.6</v>
      </c>
      <c r="K14" s="40">
        <v>0</v>
      </c>
      <c r="L14" s="46">
        <v>2</v>
      </c>
      <c r="M14" s="46">
        <v>1.9</v>
      </c>
      <c r="N14" s="46">
        <v>1.9</v>
      </c>
      <c r="O14" s="46">
        <v>0</v>
      </c>
      <c r="P14" s="46">
        <v>126.8</v>
      </c>
      <c r="Q14" s="46">
        <v>127.2</v>
      </c>
      <c r="R14" s="46">
        <v>115.1</v>
      </c>
      <c r="S14" s="46">
        <v>0</v>
      </c>
      <c r="T14" s="46">
        <v>9.6</v>
      </c>
      <c r="U14" s="46">
        <v>9.6999999999999993</v>
      </c>
      <c r="V14" s="46">
        <v>8.9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</row>
    <row r="15" spans="1:61" ht="16.5" customHeight="1" x14ac:dyDescent="0.2">
      <c r="B15" s="38" t="s">
        <v>4</v>
      </c>
      <c r="C15" s="39"/>
      <c r="D15" s="40">
        <v>9732</v>
      </c>
      <c r="E15" s="40">
        <v>8948</v>
      </c>
      <c r="F15" s="40">
        <v>8559</v>
      </c>
      <c r="G15" s="40"/>
      <c r="H15" s="40">
        <v>4867</v>
      </c>
      <c r="I15" s="41">
        <v>4966</v>
      </c>
      <c r="J15" s="41">
        <v>4929.2</v>
      </c>
      <c r="K15" s="40">
        <v>0</v>
      </c>
      <c r="L15" s="46">
        <v>2</v>
      </c>
      <c r="M15" s="46">
        <v>1.8</v>
      </c>
      <c r="N15" s="46">
        <v>1.7</v>
      </c>
      <c r="O15" s="46">
        <v>0</v>
      </c>
      <c r="P15" s="46">
        <v>142.30000000000001</v>
      </c>
      <c r="Q15" s="46">
        <v>130.80000000000001</v>
      </c>
      <c r="R15" s="46">
        <v>125.1</v>
      </c>
      <c r="S15" s="46">
        <v>0</v>
      </c>
      <c r="T15" s="46">
        <v>15.1</v>
      </c>
      <c r="U15" s="46">
        <v>13.7</v>
      </c>
      <c r="V15" s="46">
        <v>13.1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</row>
    <row r="16" spans="1:61" ht="16.5" customHeight="1" x14ac:dyDescent="0.2">
      <c r="B16" s="38" t="s">
        <v>5</v>
      </c>
      <c r="C16" s="39"/>
      <c r="D16" s="40">
        <v>10873</v>
      </c>
      <c r="E16" s="40">
        <v>10388</v>
      </c>
      <c r="F16" s="40">
        <v>9945</v>
      </c>
      <c r="G16" s="40"/>
      <c r="H16" s="40">
        <v>5123</v>
      </c>
      <c r="I16" s="41">
        <v>5418</v>
      </c>
      <c r="J16" s="41">
        <v>5430</v>
      </c>
      <c r="K16" s="40">
        <v>0</v>
      </c>
      <c r="L16" s="46">
        <v>2.1</v>
      </c>
      <c r="M16" s="46">
        <v>1.9</v>
      </c>
      <c r="N16" s="46">
        <v>1.8</v>
      </c>
      <c r="O16" s="46">
        <v>0</v>
      </c>
      <c r="P16" s="46">
        <v>36.9</v>
      </c>
      <c r="Q16" s="46">
        <v>35.299999999999997</v>
      </c>
      <c r="R16" s="46">
        <v>33.799999999999997</v>
      </c>
      <c r="S16" s="46">
        <v>0</v>
      </c>
      <c r="T16" s="46">
        <v>9.4</v>
      </c>
      <c r="U16" s="46">
        <v>8.8000000000000007</v>
      </c>
      <c r="V16" s="46">
        <v>8.4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</row>
    <row r="17" spans="2:54" ht="16.5" customHeight="1" x14ac:dyDescent="0.2">
      <c r="B17" s="38" t="s">
        <v>6</v>
      </c>
      <c r="C17" s="39"/>
      <c r="D17" s="40">
        <v>19632</v>
      </c>
      <c r="E17" s="40">
        <v>19749</v>
      </c>
      <c r="F17" s="40">
        <v>18206</v>
      </c>
      <c r="G17" s="40"/>
      <c r="H17" s="40">
        <v>10094</v>
      </c>
      <c r="I17" s="41">
        <v>10356</v>
      </c>
      <c r="J17" s="41">
        <v>9927.6</v>
      </c>
      <c r="K17" s="40">
        <v>0</v>
      </c>
      <c r="L17" s="46">
        <v>1.9</v>
      </c>
      <c r="M17" s="46">
        <v>1.9</v>
      </c>
      <c r="N17" s="46">
        <v>1.8</v>
      </c>
      <c r="O17" s="46">
        <v>0</v>
      </c>
      <c r="P17" s="46">
        <v>159.4</v>
      </c>
      <c r="Q17" s="46">
        <v>160.30000000000001</v>
      </c>
      <c r="R17" s="46">
        <v>147.80000000000001</v>
      </c>
      <c r="S17" s="46">
        <v>0</v>
      </c>
      <c r="T17" s="46">
        <v>13.7</v>
      </c>
      <c r="U17" s="46">
        <v>14</v>
      </c>
      <c r="V17" s="46">
        <v>13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</row>
    <row r="18" spans="2:54" ht="16.5" customHeight="1" x14ac:dyDescent="0.2">
      <c r="B18" s="38" t="s">
        <v>7</v>
      </c>
      <c r="C18" s="39"/>
      <c r="D18" s="40">
        <v>9569</v>
      </c>
      <c r="E18" s="40">
        <v>9011</v>
      </c>
      <c r="F18" s="40">
        <v>8891</v>
      </c>
      <c r="G18" s="40"/>
      <c r="H18" s="40">
        <v>4096</v>
      </c>
      <c r="I18" s="41">
        <v>4212</v>
      </c>
      <c r="J18" s="41">
        <v>4227.3</v>
      </c>
      <c r="K18" s="40">
        <v>0</v>
      </c>
      <c r="L18" s="46">
        <v>2.2999999999999998</v>
      </c>
      <c r="M18" s="46">
        <v>2.1</v>
      </c>
      <c r="N18" s="46">
        <v>2.1</v>
      </c>
      <c r="O18" s="46">
        <v>0</v>
      </c>
      <c r="P18" s="46">
        <v>36.9</v>
      </c>
      <c r="Q18" s="46">
        <v>34.700000000000003</v>
      </c>
      <c r="R18" s="46">
        <v>34.200000000000003</v>
      </c>
      <c r="S18" s="46">
        <v>0</v>
      </c>
      <c r="T18" s="46">
        <v>4.8</v>
      </c>
      <c r="U18" s="46">
        <v>4.5</v>
      </c>
      <c r="V18" s="46">
        <v>4.4000000000000004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</row>
    <row r="19" spans="2:54" ht="16.5" customHeight="1" x14ac:dyDescent="0.2">
      <c r="B19" s="38" t="s">
        <v>8</v>
      </c>
      <c r="C19" s="39"/>
      <c r="D19" s="40">
        <v>14727</v>
      </c>
      <c r="E19" s="40">
        <v>13889</v>
      </c>
      <c r="F19" s="40">
        <v>13452</v>
      </c>
      <c r="G19" s="40"/>
      <c r="H19" s="40">
        <v>7002</v>
      </c>
      <c r="I19" s="41">
        <v>7032</v>
      </c>
      <c r="J19" s="41">
        <v>6990.7</v>
      </c>
      <c r="K19" s="40">
        <v>0</v>
      </c>
      <c r="L19" s="46">
        <v>2.1</v>
      </c>
      <c r="M19" s="46">
        <v>2</v>
      </c>
      <c r="N19" s="46">
        <v>1.9</v>
      </c>
      <c r="O19" s="46">
        <v>0</v>
      </c>
      <c r="P19" s="46">
        <v>97.3</v>
      </c>
      <c r="Q19" s="46">
        <v>91.7</v>
      </c>
      <c r="R19" s="46">
        <v>88.9</v>
      </c>
      <c r="S19" s="46">
        <v>0</v>
      </c>
      <c r="T19" s="46">
        <v>6</v>
      </c>
      <c r="U19" s="46">
        <v>5.6</v>
      </c>
      <c r="V19" s="46">
        <v>5.5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</row>
    <row r="20" spans="2:54" ht="16.5" customHeight="1" x14ac:dyDescent="0.2">
      <c r="B20" s="38" t="s">
        <v>9</v>
      </c>
      <c r="C20" s="39"/>
      <c r="D20" s="40">
        <v>7768</v>
      </c>
      <c r="E20" s="40">
        <v>7339</v>
      </c>
      <c r="F20" s="40">
        <v>6649</v>
      </c>
      <c r="G20" s="40"/>
      <c r="H20" s="40">
        <v>4017</v>
      </c>
      <c r="I20" s="41">
        <v>4042</v>
      </c>
      <c r="J20" s="41">
        <v>3871.9</v>
      </c>
      <c r="K20" s="40">
        <v>0</v>
      </c>
      <c r="L20" s="46">
        <v>1.9</v>
      </c>
      <c r="M20" s="46">
        <v>1.8</v>
      </c>
      <c r="N20" s="46">
        <v>1.7</v>
      </c>
      <c r="O20" s="46">
        <v>0</v>
      </c>
      <c r="P20" s="46">
        <v>166.6</v>
      </c>
      <c r="Q20" s="46">
        <v>157.4</v>
      </c>
      <c r="R20" s="46">
        <v>142.6</v>
      </c>
      <c r="S20" s="46">
        <v>0</v>
      </c>
      <c r="T20" s="46">
        <v>8</v>
      </c>
      <c r="U20" s="46">
        <v>7.5</v>
      </c>
      <c r="V20" s="46">
        <v>6.9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</row>
    <row r="21" spans="2:54" ht="16.5" customHeight="1" x14ac:dyDescent="0.2">
      <c r="B21" s="38" t="s">
        <v>10</v>
      </c>
      <c r="C21" s="39"/>
      <c r="D21" s="40">
        <v>18481</v>
      </c>
      <c r="E21" s="40">
        <v>17355</v>
      </c>
      <c r="F21" s="40">
        <v>15920</v>
      </c>
      <c r="G21" s="40"/>
      <c r="H21" s="40">
        <v>9299</v>
      </c>
      <c r="I21" s="41">
        <v>9431</v>
      </c>
      <c r="J21" s="41">
        <v>8995.1</v>
      </c>
      <c r="K21" s="40">
        <v>0</v>
      </c>
      <c r="L21" s="46">
        <v>2</v>
      </c>
      <c r="M21" s="46">
        <v>1.8</v>
      </c>
      <c r="N21" s="46">
        <v>1.8</v>
      </c>
      <c r="O21" s="46">
        <v>0</v>
      </c>
      <c r="P21" s="46">
        <v>168.3</v>
      </c>
      <c r="Q21" s="46">
        <v>158</v>
      </c>
      <c r="R21" s="46">
        <v>145</v>
      </c>
      <c r="S21" s="46">
        <v>0</v>
      </c>
      <c r="T21" s="46">
        <v>12.8</v>
      </c>
      <c r="U21" s="46">
        <v>12</v>
      </c>
      <c r="V21" s="46">
        <v>11.1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</row>
    <row r="22" spans="2:54" ht="16.5" customHeight="1" x14ac:dyDescent="0.2">
      <c r="B22" s="38" t="s">
        <v>11</v>
      </c>
      <c r="C22" s="39"/>
      <c r="D22" s="40">
        <v>19390</v>
      </c>
      <c r="E22" s="40">
        <v>19091</v>
      </c>
      <c r="F22" s="40">
        <v>18013</v>
      </c>
      <c r="G22" s="40"/>
      <c r="H22" s="40">
        <v>9322</v>
      </c>
      <c r="I22" s="41">
        <v>9446</v>
      </c>
      <c r="J22" s="41">
        <v>9118.2000000000007</v>
      </c>
      <c r="K22" s="40">
        <v>0</v>
      </c>
      <c r="L22" s="46">
        <v>2.1</v>
      </c>
      <c r="M22" s="46">
        <v>2</v>
      </c>
      <c r="N22" s="46">
        <v>2</v>
      </c>
      <c r="O22" s="46">
        <v>0</v>
      </c>
      <c r="P22" s="46">
        <v>86.6</v>
      </c>
      <c r="Q22" s="46">
        <v>85.3</v>
      </c>
      <c r="R22" s="46">
        <v>80.5</v>
      </c>
      <c r="S22" s="46">
        <v>0</v>
      </c>
      <c r="T22" s="46">
        <v>12.8</v>
      </c>
      <c r="U22" s="46">
        <v>12.6</v>
      </c>
      <c r="V22" s="46">
        <v>11.9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</row>
    <row r="23" spans="2:54" ht="16.5" customHeight="1" x14ac:dyDescent="0.2">
      <c r="B23" s="38" t="s">
        <v>25</v>
      </c>
      <c r="C23" s="39"/>
      <c r="D23" s="40">
        <v>2788</v>
      </c>
      <c r="E23" s="40">
        <v>2707</v>
      </c>
      <c r="F23" s="40">
        <v>2370</v>
      </c>
      <c r="G23" s="40"/>
      <c r="H23" s="40">
        <v>1565</v>
      </c>
      <c r="I23" s="41">
        <v>1489</v>
      </c>
      <c r="J23" s="41">
        <v>1430.6</v>
      </c>
      <c r="K23" s="40">
        <v>0</v>
      </c>
      <c r="L23" s="46">
        <v>1.8</v>
      </c>
      <c r="M23" s="46">
        <v>1.8</v>
      </c>
      <c r="N23" s="46">
        <v>1.7</v>
      </c>
      <c r="O23" s="46">
        <v>0</v>
      </c>
      <c r="P23" s="46">
        <v>115.2</v>
      </c>
      <c r="Q23" s="46">
        <v>111.8</v>
      </c>
      <c r="R23" s="46">
        <v>97.9</v>
      </c>
      <c r="S23" s="46">
        <v>0</v>
      </c>
      <c r="T23" s="46">
        <v>10.1</v>
      </c>
      <c r="U23" s="46">
        <v>9.9</v>
      </c>
      <c r="V23" s="46">
        <v>8.6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</row>
    <row r="24" spans="2:54" ht="16.5" customHeight="1" x14ac:dyDescent="0.2">
      <c r="B24" s="38" t="s">
        <v>12</v>
      </c>
      <c r="C24" s="39"/>
      <c r="D24" s="40">
        <v>3952</v>
      </c>
      <c r="E24" s="40">
        <v>4270</v>
      </c>
      <c r="F24" s="40">
        <v>3791</v>
      </c>
      <c r="G24" s="40"/>
      <c r="H24" s="40">
        <v>2022</v>
      </c>
      <c r="I24" s="41">
        <v>2161</v>
      </c>
      <c r="J24" s="41">
        <v>2014.1</v>
      </c>
      <c r="K24" s="40">
        <v>0</v>
      </c>
      <c r="L24" s="46">
        <v>2</v>
      </c>
      <c r="M24" s="46">
        <v>2</v>
      </c>
      <c r="N24" s="46">
        <v>1.9</v>
      </c>
      <c r="O24" s="46">
        <v>0</v>
      </c>
      <c r="P24" s="46">
        <v>167</v>
      </c>
      <c r="Q24" s="46">
        <v>180.5</v>
      </c>
      <c r="R24" s="46">
        <v>160.19999999999999</v>
      </c>
      <c r="S24" s="46">
        <v>0</v>
      </c>
      <c r="T24" s="46">
        <v>15.3</v>
      </c>
      <c r="U24" s="46">
        <v>16.5</v>
      </c>
      <c r="V24" s="46">
        <v>15.3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</row>
    <row r="25" spans="2:54" ht="16.5" customHeight="1" x14ac:dyDescent="0.2">
      <c r="B25" s="38" t="s">
        <v>13</v>
      </c>
      <c r="C25" s="39"/>
      <c r="D25" s="40">
        <v>5964</v>
      </c>
      <c r="E25" s="40">
        <v>5426</v>
      </c>
      <c r="F25" s="40">
        <v>5233</v>
      </c>
      <c r="G25" s="40"/>
      <c r="H25" s="40">
        <v>2921</v>
      </c>
      <c r="I25" s="41">
        <v>2841</v>
      </c>
      <c r="J25" s="41">
        <v>2929.3</v>
      </c>
      <c r="K25" s="47">
        <v>0</v>
      </c>
      <c r="L25" s="46">
        <v>2</v>
      </c>
      <c r="M25" s="46">
        <v>1.9</v>
      </c>
      <c r="N25" s="48">
        <v>1.8</v>
      </c>
      <c r="O25" s="48">
        <v>0</v>
      </c>
      <c r="P25" s="48">
        <v>79.099999999999994</v>
      </c>
      <c r="Q25" s="48">
        <v>71.900000000000006</v>
      </c>
      <c r="R25" s="48">
        <v>69.400000000000006</v>
      </c>
      <c r="S25" s="48">
        <v>0</v>
      </c>
      <c r="T25" s="48">
        <v>9.1999999999999993</v>
      </c>
      <c r="U25" s="48">
        <v>8.5</v>
      </c>
      <c r="V25" s="48">
        <v>7.8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</row>
    <row r="26" spans="2:54" ht="16.5" customHeight="1" x14ac:dyDescent="0.2">
      <c r="B26" s="38" t="s">
        <v>14</v>
      </c>
      <c r="C26" s="39"/>
      <c r="D26" s="40">
        <v>10618</v>
      </c>
      <c r="E26" s="40">
        <v>9936</v>
      </c>
      <c r="F26" s="40">
        <v>9091</v>
      </c>
      <c r="G26" s="40"/>
      <c r="H26" s="40">
        <v>4471</v>
      </c>
      <c r="I26" s="41">
        <v>4450</v>
      </c>
      <c r="J26" s="41">
        <v>4371.7</v>
      </c>
      <c r="K26" s="40">
        <v>0</v>
      </c>
      <c r="L26" s="46">
        <v>2.4</v>
      </c>
      <c r="M26" s="46">
        <v>2.2000000000000002</v>
      </c>
      <c r="N26" s="46">
        <v>2.1</v>
      </c>
      <c r="O26" s="46">
        <v>0</v>
      </c>
      <c r="P26" s="46">
        <v>34.799999999999997</v>
      </c>
      <c r="Q26" s="46">
        <v>32.5</v>
      </c>
      <c r="R26" s="46">
        <v>29.8</v>
      </c>
      <c r="S26" s="46">
        <v>0</v>
      </c>
      <c r="T26" s="46">
        <v>7</v>
      </c>
      <c r="U26" s="46">
        <v>6.5</v>
      </c>
      <c r="V26" s="46">
        <v>6.1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</row>
    <row r="27" spans="2:54" ht="16.5" customHeight="1" x14ac:dyDescent="0.2">
      <c r="B27" s="38" t="s">
        <v>15</v>
      </c>
      <c r="C27" s="39"/>
      <c r="D27" s="40">
        <v>3948</v>
      </c>
      <c r="E27" s="40">
        <v>4268</v>
      </c>
      <c r="F27" s="40">
        <v>4302</v>
      </c>
      <c r="G27" s="40"/>
      <c r="H27" s="40">
        <v>2060</v>
      </c>
      <c r="I27" s="41">
        <v>2221</v>
      </c>
      <c r="J27" s="41">
        <v>2222.3000000000002</v>
      </c>
      <c r="K27" s="40">
        <v>0</v>
      </c>
      <c r="L27" s="46">
        <v>1.9</v>
      </c>
      <c r="M27" s="46">
        <v>1.9</v>
      </c>
      <c r="N27" s="46">
        <v>1.9</v>
      </c>
      <c r="O27" s="46">
        <v>0</v>
      </c>
      <c r="P27" s="46">
        <v>61.4</v>
      </c>
      <c r="Q27" s="46">
        <v>66.3</v>
      </c>
      <c r="R27" s="46">
        <v>66.900000000000006</v>
      </c>
      <c r="S27" s="46">
        <v>0</v>
      </c>
      <c r="T27" s="46">
        <v>15.9</v>
      </c>
      <c r="U27" s="46">
        <v>17.100000000000001</v>
      </c>
      <c r="V27" s="46">
        <v>16.8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</row>
    <row r="28" spans="2:54" ht="16.5" customHeight="1" x14ac:dyDescent="0.2">
      <c r="B28" s="38" t="s">
        <v>16</v>
      </c>
      <c r="C28" s="39"/>
      <c r="D28" s="40">
        <v>15550</v>
      </c>
      <c r="E28" s="40">
        <v>16426</v>
      </c>
      <c r="F28" s="40">
        <v>15210</v>
      </c>
      <c r="G28" s="40"/>
      <c r="H28" s="40">
        <v>8111</v>
      </c>
      <c r="I28" s="41">
        <v>8319</v>
      </c>
      <c r="J28" s="41">
        <v>7886</v>
      </c>
      <c r="K28" s="40">
        <v>0</v>
      </c>
      <c r="L28" s="46">
        <v>1.9</v>
      </c>
      <c r="M28" s="46">
        <v>2</v>
      </c>
      <c r="N28" s="46">
        <v>1.9</v>
      </c>
      <c r="O28" s="46">
        <v>0</v>
      </c>
      <c r="P28" s="46">
        <v>262.89999999999998</v>
      </c>
      <c r="Q28" s="46">
        <v>277.7</v>
      </c>
      <c r="R28" s="46">
        <v>257.2</v>
      </c>
      <c r="S28" s="46">
        <v>0</v>
      </c>
      <c r="T28" s="46">
        <v>14.1</v>
      </c>
      <c r="U28" s="46">
        <v>14.9</v>
      </c>
      <c r="V28" s="46">
        <v>13.7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</row>
    <row r="29" spans="2:54" ht="16.5" customHeight="1" x14ac:dyDescent="0.2">
      <c r="B29" s="38" t="s">
        <v>17</v>
      </c>
      <c r="C29" s="39"/>
      <c r="D29" s="40">
        <v>7032</v>
      </c>
      <c r="E29" s="40">
        <v>7462</v>
      </c>
      <c r="F29" s="40">
        <v>7059</v>
      </c>
      <c r="G29" s="40"/>
      <c r="H29" s="40">
        <v>3345</v>
      </c>
      <c r="I29" s="41">
        <v>3591</v>
      </c>
      <c r="J29" s="41">
        <v>3455.5</v>
      </c>
      <c r="K29" s="40">
        <v>0</v>
      </c>
      <c r="L29" s="46">
        <v>2.1</v>
      </c>
      <c r="M29" s="46">
        <v>2.1</v>
      </c>
      <c r="N29" s="46">
        <v>2</v>
      </c>
      <c r="O29" s="46">
        <v>0</v>
      </c>
      <c r="P29" s="46">
        <v>77.099999999999994</v>
      </c>
      <c r="Q29" s="46">
        <v>81.8</v>
      </c>
      <c r="R29" s="46">
        <v>77.400000000000006</v>
      </c>
      <c r="S29" s="46">
        <v>0</v>
      </c>
      <c r="T29" s="46">
        <v>16.899999999999999</v>
      </c>
      <c r="U29" s="46">
        <v>17.2</v>
      </c>
      <c r="V29" s="46">
        <v>16.2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</row>
    <row r="30" spans="2:54" ht="22.75" customHeight="1" x14ac:dyDescent="0.2">
      <c r="B30" s="38" t="s">
        <v>18</v>
      </c>
      <c r="C30" s="39"/>
      <c r="D30" s="40">
        <v>2505</v>
      </c>
      <c r="E30" s="40">
        <v>2563</v>
      </c>
      <c r="F30" s="40">
        <v>2574</v>
      </c>
      <c r="G30" s="40"/>
      <c r="H30" s="40">
        <v>1122</v>
      </c>
      <c r="I30" s="41">
        <v>1199</v>
      </c>
      <c r="J30" s="41">
        <v>1153.9000000000001</v>
      </c>
      <c r="K30" s="40">
        <v>0</v>
      </c>
      <c r="L30" s="46">
        <v>2.2000000000000002</v>
      </c>
      <c r="M30" s="46">
        <v>2.1</v>
      </c>
      <c r="N30" s="46">
        <v>2.2000000000000002</v>
      </c>
      <c r="O30" s="46">
        <v>0</v>
      </c>
      <c r="P30" s="46">
        <v>18.399999999999999</v>
      </c>
      <c r="Q30" s="46">
        <v>18.8</v>
      </c>
      <c r="R30" s="46">
        <v>18.899999999999999</v>
      </c>
      <c r="S30" s="46">
        <v>0</v>
      </c>
      <c r="T30" s="46">
        <v>16.399999999999999</v>
      </c>
      <c r="U30" s="46">
        <v>16.100000000000001</v>
      </c>
      <c r="V30" s="46">
        <v>15.6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</row>
    <row r="31" spans="2:54" ht="16.5" customHeight="1" x14ac:dyDescent="0.2">
      <c r="B31" s="38" t="s">
        <v>19</v>
      </c>
      <c r="C31" s="39"/>
      <c r="D31" s="40">
        <v>21772</v>
      </c>
      <c r="E31" s="40">
        <v>20983</v>
      </c>
      <c r="F31" s="40">
        <v>21521</v>
      </c>
      <c r="G31" s="40"/>
      <c r="H31" s="40">
        <v>8360</v>
      </c>
      <c r="I31" s="41">
        <v>8972</v>
      </c>
      <c r="J31" s="41">
        <v>9761</v>
      </c>
      <c r="K31" s="40">
        <v>0</v>
      </c>
      <c r="L31" s="46">
        <v>2.6</v>
      </c>
      <c r="M31" s="46">
        <v>2.2999999999999998</v>
      </c>
      <c r="N31" s="46">
        <v>2.2000000000000002</v>
      </c>
      <c r="O31" s="46">
        <v>0</v>
      </c>
      <c r="P31" s="46">
        <v>16.600000000000001</v>
      </c>
      <c r="Q31" s="46">
        <v>16</v>
      </c>
      <c r="R31" s="46">
        <v>16.399999999999999</v>
      </c>
      <c r="S31" s="46">
        <v>0</v>
      </c>
      <c r="T31" s="46">
        <v>6.1</v>
      </c>
      <c r="U31" s="46">
        <v>5.5</v>
      </c>
      <c r="V31" s="46">
        <v>5.2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</row>
    <row r="32" spans="2:54" ht="16.5" customHeight="1" x14ac:dyDescent="0.2">
      <c r="B32" s="38" t="s">
        <v>20</v>
      </c>
      <c r="C32" s="39"/>
      <c r="D32" s="40">
        <v>20611</v>
      </c>
      <c r="E32" s="40">
        <v>19914</v>
      </c>
      <c r="F32" s="40">
        <v>20370</v>
      </c>
      <c r="G32" s="40"/>
      <c r="H32" s="40">
        <v>8011</v>
      </c>
      <c r="I32" s="41">
        <v>8589</v>
      </c>
      <c r="J32" s="41">
        <v>9315</v>
      </c>
      <c r="K32" s="40">
        <v>0</v>
      </c>
      <c r="L32" s="46">
        <v>2.6</v>
      </c>
      <c r="M32" s="46">
        <v>2.2999999999999998</v>
      </c>
      <c r="N32" s="46">
        <v>2.2000000000000002</v>
      </c>
      <c r="O32" s="46">
        <v>0</v>
      </c>
      <c r="P32" s="46">
        <v>19</v>
      </c>
      <c r="Q32" s="46">
        <v>18.3</v>
      </c>
      <c r="R32" s="46">
        <v>18.7</v>
      </c>
      <c r="S32" s="46">
        <v>0</v>
      </c>
      <c r="T32" s="46">
        <v>6.1</v>
      </c>
      <c r="U32" s="46">
        <v>5.5</v>
      </c>
      <c r="V32" s="46">
        <v>5.3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</row>
    <row r="33" spans="2:54" ht="22.75" customHeight="1" x14ac:dyDescent="0.2">
      <c r="B33" s="38" t="s">
        <v>21</v>
      </c>
      <c r="C33" s="39"/>
      <c r="D33" s="40">
        <v>1161</v>
      </c>
      <c r="E33" s="40">
        <v>1069</v>
      </c>
      <c r="F33" s="40">
        <v>1151</v>
      </c>
      <c r="G33" s="40"/>
      <c r="H33" s="40">
        <v>349</v>
      </c>
      <c r="I33" s="41">
        <v>383</v>
      </c>
      <c r="J33" s="41">
        <v>446</v>
      </c>
      <c r="K33" s="40">
        <v>0</v>
      </c>
      <c r="L33" s="46">
        <v>3.3</v>
      </c>
      <c r="M33" s="46">
        <v>2.8</v>
      </c>
      <c r="N33" s="46">
        <v>2.6</v>
      </c>
      <c r="O33" s="46">
        <v>0</v>
      </c>
      <c r="P33" s="46">
        <v>5.2</v>
      </c>
      <c r="Q33" s="46">
        <v>4.8</v>
      </c>
      <c r="R33" s="46">
        <v>5.2</v>
      </c>
      <c r="S33" s="46">
        <v>0</v>
      </c>
      <c r="T33" s="46">
        <v>5.3</v>
      </c>
      <c r="U33" s="46">
        <v>4.5</v>
      </c>
      <c r="V33" s="46">
        <v>4.2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</row>
    <row r="34" spans="2:54" ht="22.75" customHeight="1" x14ac:dyDescent="0.2">
      <c r="B34" s="42" t="s">
        <v>22</v>
      </c>
      <c r="C34" s="43"/>
      <c r="D34" s="44">
        <v>203915</v>
      </c>
      <c r="E34" s="44">
        <v>199411</v>
      </c>
      <c r="F34" s="44">
        <v>188079</v>
      </c>
      <c r="G34" s="44"/>
      <c r="H34" s="44">
        <v>97946</v>
      </c>
      <c r="I34" s="68">
        <v>100508</v>
      </c>
      <c r="J34" s="95">
        <v>98407</v>
      </c>
      <c r="K34" s="44">
        <v>0</v>
      </c>
      <c r="L34" s="49">
        <v>2.1</v>
      </c>
      <c r="M34" s="49">
        <v>2</v>
      </c>
      <c r="N34" s="49">
        <v>1.9</v>
      </c>
      <c r="O34" s="49">
        <v>0</v>
      </c>
      <c r="P34" s="49">
        <v>55.2</v>
      </c>
      <c r="Q34" s="49">
        <v>54</v>
      </c>
      <c r="R34" s="49">
        <v>50.9</v>
      </c>
      <c r="S34" s="49">
        <v>0</v>
      </c>
      <c r="T34" s="49">
        <v>9.1999999999999993</v>
      </c>
      <c r="U34" s="49">
        <v>8.9</v>
      </c>
      <c r="V34" s="49">
        <v>8.3000000000000007</v>
      </c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</row>
    <row r="35" spans="2:54" ht="6.8" customHeight="1" x14ac:dyDescent="0.2"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</row>
    <row r="36" spans="2:54" ht="13.75" customHeight="1" x14ac:dyDescent="0.2">
      <c r="B36" s="124" t="s">
        <v>45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</row>
    <row r="37" spans="2:54" ht="13.75" customHeight="1" x14ac:dyDescent="0.2">
      <c r="B37" s="124" t="s">
        <v>46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</row>
    <row r="38" spans="2:54" ht="6.8" customHeight="1" thickBot="1" x14ac:dyDescent="0.25">
      <c r="B38" s="45"/>
      <c r="C38" s="45"/>
      <c r="D38" s="119"/>
      <c r="E38" s="119"/>
      <c r="F38" s="119"/>
      <c r="G38" s="119"/>
      <c r="H38" s="119"/>
      <c r="I38" s="119"/>
      <c r="J38" s="119"/>
      <c r="K38" s="119"/>
      <c r="L38" s="119"/>
      <c r="M38" s="50"/>
      <c r="N38" s="45"/>
      <c r="O38" s="45"/>
      <c r="P38" s="45"/>
      <c r="Q38" s="45"/>
      <c r="R38" s="45"/>
      <c r="S38" s="45"/>
      <c r="T38" s="45"/>
      <c r="U38" s="45"/>
      <c r="V38" s="4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</row>
    <row r="39" spans="2:54" ht="17.149999999999999" customHeight="1" x14ac:dyDescent="0.2"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</row>
    <row r="40" spans="2:54" ht="17.149999999999999" customHeight="1" x14ac:dyDescent="0.2"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</row>
  </sheetData>
  <mergeCells count="15">
    <mergeCell ref="B1:D1"/>
    <mergeCell ref="B2:D2"/>
    <mergeCell ref="B36:V36"/>
    <mergeCell ref="B37:V37"/>
    <mergeCell ref="D38:L38"/>
    <mergeCell ref="L8:N8"/>
    <mergeCell ref="D5:V5"/>
    <mergeCell ref="D6:V6"/>
    <mergeCell ref="D8:F8"/>
    <mergeCell ref="P7:Q7"/>
    <mergeCell ref="P8:R8"/>
    <mergeCell ref="T7:U7"/>
    <mergeCell ref="H7:I7"/>
    <mergeCell ref="H8:J8"/>
    <mergeCell ref="T8:V8"/>
  </mergeCells>
  <phoneticPr fontId="12" type="noConversion"/>
  <pageMargins left="0" right="0.59055118110236227" top="0" bottom="0.59055118110236227" header="0" footer="0.39370078740157483"/>
  <pageSetup paperSize="9" scale="68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3.25" style="11" customWidth="1"/>
    <col min="7" max="7" width="22.375" style="11" customWidth="1"/>
    <col min="8" max="8" width="3.25" style="12" customWidth="1"/>
    <col min="9" max="10" width="17.875" style="11" customWidth="1"/>
    <col min="11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78</v>
      </c>
      <c r="E5" s="121"/>
      <c r="F5" s="121"/>
      <c r="G5" s="121"/>
      <c r="H5" s="121"/>
      <c r="I5" s="121"/>
      <c r="J5" s="121"/>
    </row>
    <row r="6" spans="1:17" s="99" customFormat="1" ht="2.25" customHeight="1" x14ac:dyDescent="0.2">
      <c r="B6" s="98"/>
      <c r="C6" s="98"/>
      <c r="D6" s="122"/>
      <c r="E6" s="122"/>
      <c r="F6" s="122"/>
      <c r="G6" s="122"/>
      <c r="H6" s="122"/>
      <c r="I6" s="122"/>
      <c r="J6" s="122"/>
    </row>
    <row r="7" spans="1:17" s="99" customFormat="1" ht="6.8" customHeight="1" x14ac:dyDescent="0.2">
      <c r="H7" s="5"/>
      <c r="K7" s="5"/>
    </row>
    <row r="8" spans="1:17" s="99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99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1">
        <f>SUM(D12:D30)</f>
        <v>91603</v>
      </c>
      <c r="E11" s="41">
        <f>SUM(E12:E30)</f>
        <v>185</v>
      </c>
      <c r="F11" s="41"/>
      <c r="G11" s="41">
        <f>SUM(G12:G30)</f>
        <v>180331</v>
      </c>
      <c r="H11" s="41"/>
      <c r="I11" s="79">
        <v>9.6</v>
      </c>
      <c r="J11" s="79">
        <v>1.9</v>
      </c>
      <c r="L11" s="69"/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1">
        <v>1259</v>
      </c>
      <c r="E12" s="41">
        <v>4</v>
      </c>
      <c r="F12" s="41"/>
      <c r="G12" s="41">
        <v>2657</v>
      </c>
      <c r="H12" s="41"/>
      <c r="I12" s="79">
        <v>4.5999999999999996</v>
      </c>
      <c r="J12" s="79">
        <v>1.7</v>
      </c>
      <c r="L12" s="69"/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1">
        <v>2706</v>
      </c>
      <c r="E13" s="41">
        <v>10</v>
      </c>
      <c r="F13" s="41"/>
      <c r="G13" s="41">
        <v>4879</v>
      </c>
      <c r="H13" s="41"/>
      <c r="I13" s="79">
        <v>9.4</v>
      </c>
      <c r="J13" s="79">
        <v>1.7</v>
      </c>
      <c r="L13" s="69"/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1">
        <v>5616</v>
      </c>
      <c r="E14" s="41">
        <v>35</v>
      </c>
      <c r="F14" s="41"/>
      <c r="G14" s="41">
        <v>11223</v>
      </c>
      <c r="H14" s="41"/>
      <c r="I14" s="79">
        <v>9.1999999999999993</v>
      </c>
      <c r="J14" s="79">
        <v>1.9</v>
      </c>
      <c r="L14" s="69"/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1">
        <v>4970</v>
      </c>
      <c r="E15" s="41">
        <v>4</v>
      </c>
      <c r="F15" s="41"/>
      <c r="G15" s="41">
        <v>9154</v>
      </c>
      <c r="H15" s="41"/>
      <c r="I15" s="79">
        <v>13.8</v>
      </c>
      <c r="J15" s="79">
        <v>1.8</v>
      </c>
      <c r="L15" s="69"/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1">
        <v>6061</v>
      </c>
      <c r="E16" s="41">
        <v>11</v>
      </c>
      <c r="F16" s="41"/>
      <c r="G16" s="41">
        <v>12387</v>
      </c>
      <c r="H16" s="41"/>
      <c r="I16" s="79">
        <v>10.6</v>
      </c>
      <c r="J16" s="79">
        <v>2</v>
      </c>
      <c r="L16" s="69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1">
        <v>10207</v>
      </c>
      <c r="E17" s="41">
        <v>11</v>
      </c>
      <c r="F17" s="41"/>
      <c r="G17" s="41">
        <v>18714</v>
      </c>
      <c r="H17" s="41"/>
      <c r="I17" s="79">
        <v>13.2</v>
      </c>
      <c r="J17" s="79">
        <v>1.8</v>
      </c>
      <c r="L17" s="69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1">
        <v>4099</v>
      </c>
      <c r="E18" s="41">
        <v>8</v>
      </c>
      <c r="F18" s="41"/>
      <c r="G18" s="41">
        <v>9576</v>
      </c>
      <c r="H18" s="41"/>
      <c r="I18" s="79">
        <v>4.7</v>
      </c>
      <c r="J18" s="79">
        <v>2.2999999999999998</v>
      </c>
      <c r="L18" s="69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1">
        <v>6688</v>
      </c>
      <c r="E19" s="41">
        <v>11</v>
      </c>
      <c r="F19" s="41"/>
      <c r="G19" s="41">
        <v>13666</v>
      </c>
      <c r="H19" s="41"/>
      <c r="I19" s="79">
        <v>5.6</v>
      </c>
      <c r="J19" s="79">
        <v>2</v>
      </c>
      <c r="L19" s="69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1">
        <v>3795</v>
      </c>
      <c r="E20" s="41">
        <v>1</v>
      </c>
      <c r="F20" s="41"/>
      <c r="G20" s="41">
        <v>6995</v>
      </c>
      <c r="H20" s="41"/>
      <c r="I20" s="79">
        <v>7.3</v>
      </c>
      <c r="J20" s="79">
        <v>1.8</v>
      </c>
      <c r="L20" s="69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1">
        <v>9334</v>
      </c>
      <c r="E21" s="41">
        <v>9</v>
      </c>
      <c r="F21" s="41"/>
      <c r="G21" s="41">
        <v>17561</v>
      </c>
      <c r="H21" s="41"/>
      <c r="I21" s="79">
        <v>12.2</v>
      </c>
      <c r="J21" s="79">
        <v>1.9</v>
      </c>
      <c r="L21" s="69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1">
        <v>9292</v>
      </c>
      <c r="E22" s="41">
        <v>19</v>
      </c>
      <c r="F22" s="41"/>
      <c r="G22" s="41">
        <v>19267</v>
      </c>
      <c r="H22" s="41"/>
      <c r="I22" s="79">
        <v>12.5</v>
      </c>
      <c r="J22" s="79">
        <v>2</v>
      </c>
      <c r="L22" s="69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1">
        <v>1383</v>
      </c>
      <c r="E23" s="41">
        <v>7</v>
      </c>
      <c r="F23" s="41"/>
      <c r="G23" s="41">
        <v>2430</v>
      </c>
      <c r="H23" s="41"/>
      <c r="I23" s="79">
        <v>8.8000000000000007</v>
      </c>
      <c r="J23" s="79">
        <v>1.7</v>
      </c>
      <c r="L23" s="69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1">
        <v>2317</v>
      </c>
      <c r="E24" s="41">
        <v>8</v>
      </c>
      <c r="F24" s="41"/>
      <c r="G24" s="41">
        <v>4314</v>
      </c>
      <c r="H24" s="41"/>
      <c r="I24" s="79">
        <v>17.100000000000001</v>
      </c>
      <c r="J24" s="79">
        <v>1.8</v>
      </c>
      <c r="L24" s="69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1">
        <v>3008</v>
      </c>
      <c r="E25" s="41">
        <v>11</v>
      </c>
      <c r="F25" s="41"/>
      <c r="G25" s="41">
        <v>5715</v>
      </c>
      <c r="H25" s="41"/>
      <c r="I25" s="79">
        <v>8.1</v>
      </c>
      <c r="J25" s="79">
        <v>1.8</v>
      </c>
      <c r="L25" s="69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1">
        <v>4496</v>
      </c>
      <c r="E26" s="41">
        <v>6</v>
      </c>
      <c r="F26" s="41"/>
      <c r="G26" s="41">
        <v>9513</v>
      </c>
      <c r="H26" s="41"/>
      <c r="I26" s="79">
        <v>6.1</v>
      </c>
      <c r="J26" s="79">
        <v>2.1</v>
      </c>
      <c r="L26" s="69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1">
        <v>3691</v>
      </c>
      <c r="E27" s="41">
        <v>9</v>
      </c>
      <c r="F27" s="41"/>
      <c r="G27" s="41">
        <v>7665</v>
      </c>
      <c r="H27" s="41"/>
      <c r="I27" s="79">
        <v>24.1</v>
      </c>
      <c r="J27" s="79">
        <v>2</v>
      </c>
      <c r="L27" s="69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1">
        <v>7921</v>
      </c>
      <c r="E28" s="41">
        <v>12</v>
      </c>
      <c r="F28" s="41"/>
      <c r="G28" s="41">
        <v>14922</v>
      </c>
      <c r="H28" s="41"/>
      <c r="I28" s="79">
        <v>12.9</v>
      </c>
      <c r="J28" s="79">
        <v>1.8</v>
      </c>
      <c r="L28" s="69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1">
        <v>3457</v>
      </c>
      <c r="E29" s="41">
        <v>6</v>
      </c>
      <c r="F29" s="41"/>
      <c r="G29" s="41">
        <v>6918</v>
      </c>
      <c r="H29" s="41"/>
      <c r="I29" s="79">
        <v>16</v>
      </c>
      <c r="J29" s="79">
        <v>2</v>
      </c>
      <c r="L29" s="69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1">
        <v>1303</v>
      </c>
      <c r="E30" s="41">
        <v>3</v>
      </c>
      <c r="F30" s="41"/>
      <c r="G30" s="41">
        <v>2775</v>
      </c>
      <c r="H30" s="41"/>
      <c r="I30" s="79">
        <v>16.5</v>
      </c>
      <c r="J30" s="79">
        <v>2.1</v>
      </c>
      <c r="L30" s="69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1">
        <f>SUM(D32:D33)</f>
        <v>10597</v>
      </c>
      <c r="E31" s="41">
        <f>SUM(E32:E33)</f>
        <v>20</v>
      </c>
      <c r="F31" s="41"/>
      <c r="G31" s="41">
        <f t="shared" ref="G31" si="0">SUM(G32:G33)</f>
        <v>23815</v>
      </c>
      <c r="H31" s="41"/>
      <c r="I31" s="79">
        <v>5.3</v>
      </c>
      <c r="J31" s="79">
        <v>2.2000000000000002</v>
      </c>
      <c r="L31" s="69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1">
        <v>10073</v>
      </c>
      <c r="E32" s="41">
        <v>13</v>
      </c>
      <c r="F32" s="41"/>
      <c r="G32" s="41">
        <v>22498</v>
      </c>
      <c r="H32" s="41"/>
      <c r="I32" s="79">
        <v>5.4</v>
      </c>
      <c r="J32" s="79">
        <v>2.2000000000000002</v>
      </c>
      <c r="L32" s="69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1">
        <v>524</v>
      </c>
      <c r="E33" s="41">
        <v>7</v>
      </c>
      <c r="F33" s="41"/>
      <c r="G33" s="41">
        <v>1317</v>
      </c>
      <c r="H33" s="41"/>
      <c r="I33" s="79">
        <v>3.9</v>
      </c>
      <c r="J33" s="79">
        <v>2.2999999999999998</v>
      </c>
      <c r="L33" s="69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68">
        <f>SUM(D31+D11)</f>
        <v>102200</v>
      </c>
      <c r="E34" s="68">
        <f>SUM(E31+E11)</f>
        <v>205</v>
      </c>
      <c r="F34" s="68"/>
      <c r="G34" s="68">
        <f t="shared" ref="G34" si="1">SUM(G31+G11)</f>
        <v>204146</v>
      </c>
      <c r="H34" s="68"/>
      <c r="I34" s="80">
        <v>8.8000000000000007</v>
      </c>
      <c r="J34" s="81">
        <v>1.9</v>
      </c>
      <c r="L34" s="69"/>
      <c r="M34" s="79"/>
      <c r="N34" s="79"/>
      <c r="P34" s="94"/>
      <c r="Q34" s="94"/>
    </row>
    <row r="35" spans="2:17" ht="6.8" customHeight="1" x14ac:dyDescent="0.2">
      <c r="L35" s="69"/>
    </row>
    <row r="36" spans="2:17" ht="25.5" customHeight="1" x14ac:dyDescent="0.2">
      <c r="B36" s="118" t="s">
        <v>81</v>
      </c>
      <c r="C36" s="118"/>
      <c r="D36" s="118"/>
      <c r="E36" s="118"/>
      <c r="F36" s="118"/>
      <c r="G36" s="118"/>
      <c r="H36" s="118"/>
      <c r="I36" s="118"/>
      <c r="J36" s="118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83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3.25" style="11" customWidth="1"/>
    <col min="7" max="7" width="22.375" style="11" customWidth="1"/>
    <col min="8" max="8" width="3.25" style="12" customWidth="1"/>
    <col min="9" max="10" width="17.875" style="11" customWidth="1"/>
    <col min="11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73</v>
      </c>
      <c r="E5" s="121"/>
      <c r="F5" s="121"/>
      <c r="G5" s="121"/>
      <c r="H5" s="121"/>
      <c r="I5" s="121"/>
      <c r="J5" s="121"/>
    </row>
    <row r="6" spans="1:17" s="90" customFormat="1" ht="2.25" customHeight="1" x14ac:dyDescent="0.2">
      <c r="B6" s="89"/>
      <c r="C6" s="89"/>
      <c r="D6" s="122"/>
      <c r="E6" s="122"/>
      <c r="F6" s="122"/>
      <c r="G6" s="122"/>
      <c r="H6" s="122"/>
      <c r="I6" s="122"/>
      <c r="J6" s="122"/>
    </row>
    <row r="7" spans="1:17" s="90" customFormat="1" ht="6.8" customHeight="1" x14ac:dyDescent="0.2">
      <c r="H7" s="5"/>
      <c r="K7" s="5"/>
    </row>
    <row r="8" spans="1:17" s="90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90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1">
        <f>SUM(D12:D30)</f>
        <v>90707</v>
      </c>
      <c r="E11" s="41">
        <f>SUM(E12:E30)</f>
        <v>182</v>
      </c>
      <c r="F11" s="41"/>
      <c r="G11" s="41">
        <f>SUM(G12:G30)</f>
        <v>178740</v>
      </c>
      <c r="H11" s="41"/>
      <c r="I11" s="79">
        <v>9.5</v>
      </c>
      <c r="J11" s="79">
        <v>1.9</v>
      </c>
      <c r="L11" s="69"/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1">
        <v>1246</v>
      </c>
      <c r="E12" s="41">
        <v>3</v>
      </c>
      <c r="F12" s="41"/>
      <c r="G12" s="41">
        <v>2672</v>
      </c>
      <c r="H12" s="41"/>
      <c r="I12" s="79">
        <v>4.5999999999999996</v>
      </c>
      <c r="J12" s="79">
        <v>1.7</v>
      </c>
      <c r="L12" s="69"/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1">
        <v>2709</v>
      </c>
      <c r="E13" s="41">
        <v>11</v>
      </c>
      <c r="F13" s="41"/>
      <c r="G13" s="41">
        <v>4967</v>
      </c>
      <c r="H13" s="41"/>
      <c r="I13" s="79">
        <v>9.3000000000000007</v>
      </c>
      <c r="J13" s="79">
        <v>1.7</v>
      </c>
      <c r="L13" s="69"/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1">
        <v>5628</v>
      </c>
      <c r="E14" s="41">
        <v>34</v>
      </c>
      <c r="F14" s="41"/>
      <c r="G14" s="41">
        <v>11252</v>
      </c>
      <c r="H14" s="41"/>
      <c r="I14" s="79">
        <v>9.1999999999999993</v>
      </c>
      <c r="J14" s="79">
        <v>1.9</v>
      </c>
      <c r="L14" s="69"/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1">
        <v>4910</v>
      </c>
      <c r="E15" s="41">
        <v>5</v>
      </c>
      <c r="F15" s="41"/>
      <c r="G15" s="41">
        <v>8924</v>
      </c>
      <c r="H15" s="41"/>
      <c r="I15" s="79">
        <v>13.4</v>
      </c>
      <c r="J15" s="79">
        <v>1.8</v>
      </c>
      <c r="L15" s="69"/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1">
        <v>6023</v>
      </c>
      <c r="E16" s="41">
        <v>11</v>
      </c>
      <c r="F16" s="41"/>
      <c r="G16" s="41">
        <v>12208</v>
      </c>
      <c r="H16" s="41"/>
      <c r="I16" s="79">
        <v>10.4</v>
      </c>
      <c r="J16" s="79">
        <v>2</v>
      </c>
      <c r="L16" s="69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1">
        <v>10206</v>
      </c>
      <c r="E17" s="41">
        <v>10</v>
      </c>
      <c r="F17" s="41"/>
      <c r="G17" s="41">
        <v>18752</v>
      </c>
      <c r="H17" s="41"/>
      <c r="I17" s="79">
        <v>13.1</v>
      </c>
      <c r="J17" s="79">
        <v>1.8</v>
      </c>
      <c r="L17" s="69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1">
        <v>4046</v>
      </c>
      <c r="E18" s="41">
        <v>8</v>
      </c>
      <c r="F18" s="41"/>
      <c r="G18" s="41">
        <v>9419</v>
      </c>
      <c r="H18" s="41"/>
      <c r="I18" s="79">
        <v>4.5999999999999996</v>
      </c>
      <c r="J18" s="79">
        <v>2.2999999999999998</v>
      </c>
      <c r="L18" s="69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1">
        <v>6685</v>
      </c>
      <c r="E19" s="41">
        <v>12</v>
      </c>
      <c r="F19" s="41"/>
      <c r="G19" s="41">
        <v>13726</v>
      </c>
      <c r="H19" s="41"/>
      <c r="I19" s="79">
        <v>5.6</v>
      </c>
      <c r="J19" s="79">
        <v>2</v>
      </c>
      <c r="L19" s="69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1">
        <v>3784</v>
      </c>
      <c r="E20" s="41">
        <v>1</v>
      </c>
      <c r="F20" s="41"/>
      <c r="G20" s="41">
        <v>6944</v>
      </c>
      <c r="H20" s="41"/>
      <c r="I20" s="79">
        <v>7.2</v>
      </c>
      <c r="J20" s="79">
        <v>1.8</v>
      </c>
      <c r="L20" s="69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1">
        <v>8934</v>
      </c>
      <c r="E21" s="41">
        <v>11</v>
      </c>
      <c r="F21" s="41"/>
      <c r="G21" s="41">
        <v>16749</v>
      </c>
      <c r="H21" s="41"/>
      <c r="I21" s="79">
        <v>11.6</v>
      </c>
      <c r="J21" s="79">
        <v>1.9</v>
      </c>
      <c r="L21" s="69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1">
        <v>9275</v>
      </c>
      <c r="E22" s="41">
        <v>18</v>
      </c>
      <c r="F22" s="41"/>
      <c r="G22" s="41">
        <v>19089</v>
      </c>
      <c r="H22" s="41"/>
      <c r="I22" s="79">
        <v>12.4</v>
      </c>
      <c r="J22" s="79">
        <v>2</v>
      </c>
      <c r="L22" s="69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1">
        <v>1386</v>
      </c>
      <c r="E23" s="41">
        <v>7</v>
      </c>
      <c r="F23" s="41"/>
      <c r="G23" s="41">
        <v>2378</v>
      </c>
      <c r="H23" s="41"/>
      <c r="I23" s="79">
        <v>8.6999999999999993</v>
      </c>
      <c r="J23" s="79">
        <v>1.6</v>
      </c>
      <c r="L23" s="69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1">
        <v>2325</v>
      </c>
      <c r="E24" s="41">
        <v>7</v>
      </c>
      <c r="F24" s="41"/>
      <c r="G24" s="41">
        <v>4362</v>
      </c>
      <c r="H24" s="41"/>
      <c r="I24" s="79">
        <v>17.2</v>
      </c>
      <c r="J24" s="79">
        <v>1.8</v>
      </c>
      <c r="L24" s="69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1">
        <v>3012</v>
      </c>
      <c r="E25" s="41">
        <v>10</v>
      </c>
      <c r="F25" s="41"/>
      <c r="G25" s="41">
        <v>5747</v>
      </c>
      <c r="H25" s="41"/>
      <c r="I25" s="79">
        <v>8.1</v>
      </c>
      <c r="J25" s="79">
        <v>1.9</v>
      </c>
      <c r="L25" s="69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1">
        <v>4294</v>
      </c>
      <c r="E26" s="41">
        <v>5</v>
      </c>
      <c r="F26" s="41"/>
      <c r="G26" s="41">
        <v>9178</v>
      </c>
      <c r="H26" s="41"/>
      <c r="I26" s="79">
        <v>5.9</v>
      </c>
      <c r="J26" s="79">
        <v>2.1</v>
      </c>
      <c r="L26" s="69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1">
        <v>3622</v>
      </c>
      <c r="E27" s="41">
        <v>5</v>
      </c>
      <c r="F27" s="41"/>
      <c r="G27" s="41">
        <v>7595</v>
      </c>
      <c r="H27" s="41"/>
      <c r="I27" s="79">
        <v>24.8</v>
      </c>
      <c r="J27" s="79">
        <v>2.1</v>
      </c>
      <c r="L27" s="69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1">
        <v>7922</v>
      </c>
      <c r="E28" s="41">
        <v>13</v>
      </c>
      <c r="F28" s="41"/>
      <c r="G28" s="41">
        <v>15098</v>
      </c>
      <c r="H28" s="41"/>
      <c r="I28" s="79">
        <v>13.1</v>
      </c>
      <c r="J28" s="79">
        <v>1.9</v>
      </c>
      <c r="L28" s="69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1">
        <v>3431</v>
      </c>
      <c r="E29" s="41">
        <v>7</v>
      </c>
      <c r="F29" s="41"/>
      <c r="G29" s="41">
        <v>6916</v>
      </c>
      <c r="H29" s="41"/>
      <c r="I29" s="79">
        <v>16</v>
      </c>
      <c r="J29" s="79">
        <v>2</v>
      </c>
      <c r="L29" s="69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1">
        <v>1269</v>
      </c>
      <c r="E30" s="41">
        <v>4</v>
      </c>
      <c r="F30" s="41"/>
      <c r="G30" s="41">
        <v>2764</v>
      </c>
      <c r="H30" s="41"/>
      <c r="I30" s="79">
        <v>16.3</v>
      </c>
      <c r="J30" s="79">
        <v>2.1</v>
      </c>
      <c r="L30" s="69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1">
        <f>SUM(D32:D33)</f>
        <v>10472</v>
      </c>
      <c r="E31" s="41">
        <f>SUM(E32:E33)</f>
        <v>19</v>
      </c>
      <c r="F31" s="41"/>
      <c r="G31" s="41">
        <f t="shared" ref="G31" si="0">SUM(G32:G33)</f>
        <v>23538</v>
      </c>
      <c r="H31" s="41"/>
      <c r="I31" s="79">
        <v>5.3</v>
      </c>
      <c r="J31" s="79">
        <v>2.2000000000000002</v>
      </c>
      <c r="L31" s="69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1">
        <v>9955</v>
      </c>
      <c r="E32" s="41">
        <v>12</v>
      </c>
      <c r="F32" s="41"/>
      <c r="G32" s="41">
        <v>22222</v>
      </c>
      <c r="H32" s="41"/>
      <c r="I32" s="79">
        <v>5.4</v>
      </c>
      <c r="J32" s="79">
        <v>2.2000000000000002</v>
      </c>
      <c r="L32" s="69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1">
        <v>517</v>
      </c>
      <c r="E33" s="41">
        <v>7</v>
      </c>
      <c r="F33" s="41"/>
      <c r="G33" s="41">
        <v>1316</v>
      </c>
      <c r="H33" s="41"/>
      <c r="I33" s="79">
        <v>3.9</v>
      </c>
      <c r="J33" s="79">
        <v>2.4</v>
      </c>
      <c r="L33" s="69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68">
        <f>SUM(D31+D11)</f>
        <v>101179</v>
      </c>
      <c r="E34" s="68">
        <f>SUM(E31+E11)</f>
        <v>201</v>
      </c>
      <c r="F34" s="68"/>
      <c r="G34" s="68">
        <f t="shared" ref="G34" si="1">SUM(G31+G11)</f>
        <v>202278</v>
      </c>
      <c r="H34" s="68"/>
      <c r="I34" s="80">
        <v>8.6999999999999993</v>
      </c>
      <c r="J34" s="81">
        <v>1.9</v>
      </c>
      <c r="L34" s="69"/>
      <c r="M34" s="79"/>
      <c r="N34" s="79"/>
      <c r="P34" s="94"/>
      <c r="Q34" s="94"/>
    </row>
    <row r="35" spans="2:17" ht="6.8" customHeight="1" x14ac:dyDescent="0.2"/>
    <row r="36" spans="2:17" ht="25.5" customHeight="1" x14ac:dyDescent="0.2">
      <c r="B36" s="118" t="s">
        <v>82</v>
      </c>
      <c r="C36" s="118"/>
      <c r="D36" s="118"/>
      <c r="E36" s="118"/>
      <c r="F36" s="118"/>
      <c r="G36" s="118"/>
      <c r="H36" s="118"/>
      <c r="I36" s="118"/>
      <c r="J36" s="118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83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3.25" style="11" customWidth="1"/>
    <col min="7" max="7" width="22.375" style="11" customWidth="1"/>
    <col min="8" max="8" width="3.25" style="12" customWidth="1"/>
    <col min="9" max="10" width="17.875" style="11" customWidth="1"/>
    <col min="11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60</v>
      </c>
      <c r="E5" s="121"/>
      <c r="F5" s="121"/>
      <c r="G5" s="121"/>
      <c r="H5" s="121"/>
      <c r="I5" s="121"/>
      <c r="J5" s="121"/>
    </row>
    <row r="6" spans="1:17" s="78" customFormat="1" ht="2.25" customHeight="1" x14ac:dyDescent="0.2">
      <c r="B6" s="77"/>
      <c r="C6" s="77"/>
      <c r="D6" s="122"/>
      <c r="E6" s="122"/>
      <c r="F6" s="122"/>
      <c r="G6" s="122"/>
      <c r="H6" s="122"/>
      <c r="I6" s="122"/>
      <c r="J6" s="122"/>
    </row>
    <row r="7" spans="1:17" s="78" customFormat="1" ht="6.8" customHeight="1" x14ac:dyDescent="0.2">
      <c r="H7" s="5"/>
      <c r="K7" s="5"/>
    </row>
    <row r="8" spans="1:17" s="78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78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1">
        <v>90045</v>
      </c>
      <c r="E11" s="41">
        <v>174</v>
      </c>
      <c r="F11" s="41"/>
      <c r="G11" s="41">
        <v>176854</v>
      </c>
      <c r="H11" s="41"/>
      <c r="I11" s="79">
        <v>9.4</v>
      </c>
      <c r="J11" s="79">
        <v>1.9</v>
      </c>
      <c r="L11" s="69"/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1">
        <v>1240</v>
      </c>
      <c r="E12" s="41">
        <v>3</v>
      </c>
      <c r="F12" s="41"/>
      <c r="G12" s="41">
        <v>2609</v>
      </c>
      <c r="H12" s="41"/>
      <c r="I12" s="79">
        <v>4.5999999999999996</v>
      </c>
      <c r="J12" s="79">
        <v>1.7</v>
      </c>
      <c r="L12" s="69"/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1">
        <v>2734</v>
      </c>
      <c r="E13" s="41">
        <v>11</v>
      </c>
      <c r="F13" s="41"/>
      <c r="G13" s="41">
        <v>4852</v>
      </c>
      <c r="H13" s="41"/>
      <c r="I13" s="79">
        <v>9.1999999999999993</v>
      </c>
      <c r="J13" s="79">
        <v>1.7</v>
      </c>
      <c r="L13" s="69"/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1">
        <v>5615</v>
      </c>
      <c r="E14" s="41">
        <v>32</v>
      </c>
      <c r="F14" s="41"/>
      <c r="G14" s="41">
        <v>11157</v>
      </c>
      <c r="H14" s="41"/>
      <c r="I14" s="79">
        <v>9.1999999999999993</v>
      </c>
      <c r="J14" s="79">
        <v>1.9</v>
      </c>
      <c r="L14" s="69"/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1">
        <v>4791</v>
      </c>
      <c r="E15" s="41">
        <v>5</v>
      </c>
      <c r="F15" s="41"/>
      <c r="G15" s="41">
        <v>8772</v>
      </c>
      <c r="H15" s="41"/>
      <c r="I15" s="79">
        <v>13.2</v>
      </c>
      <c r="J15" s="79">
        <v>1.8</v>
      </c>
      <c r="L15" s="69"/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1">
        <v>5933</v>
      </c>
      <c r="E16" s="41">
        <v>11</v>
      </c>
      <c r="F16" s="41"/>
      <c r="G16" s="41">
        <v>11838</v>
      </c>
      <c r="H16" s="41"/>
      <c r="I16" s="79">
        <v>10.1</v>
      </c>
      <c r="J16" s="79">
        <v>1.9</v>
      </c>
      <c r="L16" s="69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1">
        <v>10203</v>
      </c>
      <c r="E17" s="41">
        <v>11</v>
      </c>
      <c r="F17" s="41"/>
      <c r="G17" s="41">
        <v>18728</v>
      </c>
      <c r="H17" s="41"/>
      <c r="I17" s="79">
        <v>13.1</v>
      </c>
      <c r="J17" s="79">
        <v>1.8</v>
      </c>
      <c r="L17" s="69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1">
        <v>4041</v>
      </c>
      <c r="E18" s="41">
        <v>8</v>
      </c>
      <c r="F18" s="41"/>
      <c r="G18" s="41">
        <v>9387</v>
      </c>
      <c r="H18" s="41"/>
      <c r="I18" s="79">
        <v>4.5999999999999996</v>
      </c>
      <c r="J18" s="79">
        <v>2.2999999999999998</v>
      </c>
      <c r="L18" s="69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1">
        <v>6673</v>
      </c>
      <c r="E19" s="41">
        <v>12</v>
      </c>
      <c r="F19" s="41"/>
      <c r="G19" s="41">
        <v>13638</v>
      </c>
      <c r="H19" s="41"/>
      <c r="I19" s="79">
        <v>5.6</v>
      </c>
      <c r="J19" s="79">
        <v>2</v>
      </c>
      <c r="L19" s="69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1">
        <v>3690</v>
      </c>
      <c r="E20" s="41">
        <v>1</v>
      </c>
      <c r="F20" s="41"/>
      <c r="G20" s="41">
        <v>6741</v>
      </c>
      <c r="H20" s="41"/>
      <c r="I20" s="79">
        <v>7</v>
      </c>
      <c r="J20" s="79">
        <v>1.8</v>
      </c>
      <c r="L20" s="69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1">
        <v>8944</v>
      </c>
      <c r="E21" s="41">
        <v>10</v>
      </c>
      <c r="F21" s="41"/>
      <c r="G21" s="41">
        <v>16702</v>
      </c>
      <c r="H21" s="41"/>
      <c r="I21" s="79">
        <v>11.6</v>
      </c>
      <c r="J21" s="79">
        <v>1.9</v>
      </c>
      <c r="L21" s="69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1">
        <v>9044</v>
      </c>
      <c r="E22" s="41">
        <v>17</v>
      </c>
      <c r="F22" s="41"/>
      <c r="G22" s="41">
        <v>18654</v>
      </c>
      <c r="H22" s="41"/>
      <c r="I22" s="79">
        <v>12.2</v>
      </c>
      <c r="J22" s="79">
        <v>2</v>
      </c>
      <c r="L22" s="69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1">
        <v>1372</v>
      </c>
      <c r="E23" s="41">
        <v>6</v>
      </c>
      <c r="F23" s="41"/>
      <c r="G23" s="41">
        <v>2338</v>
      </c>
      <c r="H23" s="41"/>
      <c r="I23" s="79">
        <v>8.6</v>
      </c>
      <c r="J23" s="79">
        <v>1.6</v>
      </c>
      <c r="L23" s="69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1">
        <v>2276</v>
      </c>
      <c r="E24" s="41">
        <v>7</v>
      </c>
      <c r="F24" s="41"/>
      <c r="G24" s="41">
        <v>4277</v>
      </c>
      <c r="H24" s="41"/>
      <c r="I24" s="79">
        <v>17.100000000000001</v>
      </c>
      <c r="J24" s="79">
        <v>1.8</v>
      </c>
      <c r="L24" s="69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1">
        <v>3025</v>
      </c>
      <c r="E25" s="41">
        <v>9</v>
      </c>
      <c r="F25" s="41"/>
      <c r="G25" s="41">
        <v>5704</v>
      </c>
      <c r="H25" s="41"/>
      <c r="I25" s="79">
        <v>8</v>
      </c>
      <c r="J25" s="79">
        <v>1.8</v>
      </c>
      <c r="L25" s="69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1">
        <v>4332</v>
      </c>
      <c r="E26" s="41">
        <v>5</v>
      </c>
      <c r="F26" s="41"/>
      <c r="G26" s="41">
        <v>9294</v>
      </c>
      <c r="H26" s="41"/>
      <c r="I26" s="79">
        <v>5.9</v>
      </c>
      <c r="J26" s="79">
        <v>2.1</v>
      </c>
      <c r="L26" s="69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1">
        <v>3596</v>
      </c>
      <c r="E27" s="41">
        <v>6</v>
      </c>
      <c r="F27" s="41"/>
      <c r="G27" s="41">
        <v>7472</v>
      </c>
      <c r="H27" s="41"/>
      <c r="I27" s="79">
        <v>24.7</v>
      </c>
      <c r="J27" s="79">
        <v>2.1</v>
      </c>
      <c r="L27" s="69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1">
        <v>7903</v>
      </c>
      <c r="E28" s="41">
        <v>12</v>
      </c>
      <c r="F28" s="41"/>
      <c r="G28" s="41">
        <v>15091</v>
      </c>
      <c r="H28" s="41"/>
      <c r="I28" s="79">
        <v>13.1</v>
      </c>
      <c r="J28" s="79">
        <v>1.9</v>
      </c>
      <c r="L28" s="69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1">
        <v>3378</v>
      </c>
      <c r="E29" s="41">
        <v>6</v>
      </c>
      <c r="F29" s="41"/>
      <c r="G29" s="41">
        <v>6870</v>
      </c>
      <c r="H29" s="41"/>
      <c r="I29" s="79">
        <v>16.2</v>
      </c>
      <c r="J29" s="79">
        <v>2</v>
      </c>
      <c r="L29" s="69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1">
        <v>1255</v>
      </c>
      <c r="E30" s="41">
        <v>2</v>
      </c>
      <c r="F30" s="41"/>
      <c r="G30" s="41">
        <v>2730</v>
      </c>
      <c r="H30" s="41"/>
      <c r="I30" s="79">
        <v>16.5</v>
      </c>
      <c r="J30" s="79">
        <v>2.1</v>
      </c>
      <c r="L30" s="69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1">
        <v>10308</v>
      </c>
      <c r="E31" s="41">
        <v>16</v>
      </c>
      <c r="F31" s="41"/>
      <c r="G31" s="41">
        <v>23098</v>
      </c>
      <c r="H31" s="41"/>
      <c r="I31" s="79">
        <v>5.2</v>
      </c>
      <c r="J31" s="79">
        <v>2.2000000000000002</v>
      </c>
      <c r="L31" s="69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1">
        <v>9825</v>
      </c>
      <c r="E32" s="41">
        <v>9</v>
      </c>
      <c r="F32" s="41"/>
      <c r="G32" s="41">
        <v>21856</v>
      </c>
      <c r="H32" s="41"/>
      <c r="I32" s="79">
        <v>5.3</v>
      </c>
      <c r="J32" s="79">
        <v>2.2000000000000002</v>
      </c>
      <c r="L32" s="69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1">
        <v>483</v>
      </c>
      <c r="E33" s="41">
        <v>7</v>
      </c>
      <c r="F33" s="41"/>
      <c r="G33" s="41">
        <v>1242</v>
      </c>
      <c r="H33" s="41"/>
      <c r="I33" s="79">
        <v>3.8</v>
      </c>
      <c r="J33" s="79">
        <v>2.4</v>
      </c>
      <c r="L33" s="69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68">
        <v>100353</v>
      </c>
      <c r="E34" s="68">
        <v>190</v>
      </c>
      <c r="F34" s="68"/>
      <c r="G34" s="68">
        <v>199952</v>
      </c>
      <c r="H34" s="68"/>
      <c r="I34" s="80">
        <v>8.6</v>
      </c>
      <c r="J34" s="81">
        <v>1.9</v>
      </c>
      <c r="L34" s="69"/>
      <c r="M34" s="79"/>
      <c r="N34" s="79"/>
      <c r="P34" s="94"/>
      <c r="Q34" s="94"/>
    </row>
    <row r="35" spans="2:17" ht="6.8" customHeight="1" x14ac:dyDescent="0.2"/>
    <row r="36" spans="2:17" ht="25.5" customHeight="1" x14ac:dyDescent="0.2">
      <c r="B36" s="118" t="s">
        <v>90</v>
      </c>
      <c r="C36" s="118"/>
      <c r="D36" s="118"/>
      <c r="E36" s="118"/>
      <c r="F36" s="118"/>
      <c r="G36" s="118"/>
      <c r="H36" s="118"/>
      <c r="I36" s="118"/>
      <c r="J36" s="118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83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3.25" style="11" customWidth="1"/>
    <col min="7" max="7" width="22.375" style="11" customWidth="1"/>
    <col min="8" max="8" width="3.25" style="12" customWidth="1"/>
    <col min="9" max="10" width="17.875" style="11" customWidth="1"/>
    <col min="11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59</v>
      </c>
      <c r="E5" s="121"/>
      <c r="F5" s="121"/>
      <c r="G5" s="121"/>
      <c r="H5" s="121"/>
      <c r="I5" s="121"/>
      <c r="J5" s="121"/>
    </row>
    <row r="6" spans="1:17" s="76" customFormat="1" ht="2.25" customHeight="1" x14ac:dyDescent="0.2">
      <c r="B6" s="75"/>
      <c r="C6" s="75"/>
      <c r="D6" s="122"/>
      <c r="E6" s="122"/>
      <c r="F6" s="122"/>
      <c r="G6" s="122"/>
      <c r="H6" s="122"/>
      <c r="I6" s="122"/>
      <c r="J6" s="122"/>
    </row>
    <row r="7" spans="1:17" s="76" customFormat="1" ht="6.8" customHeight="1" x14ac:dyDescent="0.2">
      <c r="H7" s="5"/>
      <c r="K7" s="5"/>
    </row>
    <row r="8" spans="1:17" s="76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76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1">
        <v>89650</v>
      </c>
      <c r="E11" s="41">
        <v>160</v>
      </c>
      <c r="F11" s="41"/>
      <c r="G11" s="41">
        <v>176495</v>
      </c>
      <c r="H11" s="41"/>
      <c r="I11" s="79">
        <v>9.4</v>
      </c>
      <c r="J11" s="79">
        <v>1.9</v>
      </c>
      <c r="L11" s="69"/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1">
        <v>1217</v>
      </c>
      <c r="E12" s="41">
        <v>3</v>
      </c>
      <c r="F12" s="41"/>
      <c r="G12" s="41">
        <v>2608</v>
      </c>
      <c r="H12" s="41"/>
      <c r="I12" s="79">
        <v>4.7</v>
      </c>
      <c r="J12" s="79">
        <v>1.8</v>
      </c>
      <c r="L12" s="69"/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1">
        <v>2810</v>
      </c>
      <c r="E13" s="41">
        <v>14</v>
      </c>
      <c r="F13" s="41"/>
      <c r="G13" s="41">
        <v>4965</v>
      </c>
      <c r="H13" s="41"/>
      <c r="I13" s="79">
        <v>9.4</v>
      </c>
      <c r="J13" s="79">
        <v>1.7</v>
      </c>
      <c r="L13" s="69"/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1">
        <v>5599</v>
      </c>
      <c r="E14" s="41">
        <v>31</v>
      </c>
      <c r="F14" s="41"/>
      <c r="G14" s="41">
        <v>11151</v>
      </c>
      <c r="H14" s="41"/>
      <c r="I14" s="79">
        <v>9.1999999999999993</v>
      </c>
      <c r="J14" s="79">
        <v>1.9</v>
      </c>
      <c r="L14" s="69"/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1">
        <v>4846</v>
      </c>
      <c r="E15" s="41">
        <v>4</v>
      </c>
      <c r="F15" s="41"/>
      <c r="G15" s="41">
        <v>8941</v>
      </c>
      <c r="H15" s="41"/>
      <c r="I15" s="79">
        <v>13.4</v>
      </c>
      <c r="J15" s="79">
        <v>1.8</v>
      </c>
      <c r="L15" s="69"/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1">
        <v>5824</v>
      </c>
      <c r="E16" s="41">
        <v>12</v>
      </c>
      <c r="F16" s="41"/>
      <c r="G16" s="41">
        <v>11611</v>
      </c>
      <c r="H16" s="41"/>
      <c r="I16" s="79">
        <v>10.1</v>
      </c>
      <c r="J16" s="79">
        <v>1.9</v>
      </c>
      <c r="L16" s="69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1">
        <v>10112</v>
      </c>
      <c r="E17" s="41">
        <v>8</v>
      </c>
      <c r="F17" s="41"/>
      <c r="G17" s="41">
        <v>18562</v>
      </c>
      <c r="H17" s="41"/>
      <c r="I17" s="79">
        <v>13.1</v>
      </c>
      <c r="J17" s="79">
        <v>1.8</v>
      </c>
      <c r="L17" s="69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1">
        <v>4062</v>
      </c>
      <c r="E18" s="41">
        <v>8</v>
      </c>
      <c r="F18" s="41"/>
      <c r="G18" s="41">
        <v>9419</v>
      </c>
      <c r="H18" s="41"/>
      <c r="I18" s="79">
        <v>4.5999999999999996</v>
      </c>
      <c r="J18" s="79">
        <v>2.2999999999999998</v>
      </c>
      <c r="L18" s="69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1">
        <v>6655</v>
      </c>
      <c r="E19" s="41">
        <v>11</v>
      </c>
      <c r="F19" s="41"/>
      <c r="G19" s="41">
        <v>13604</v>
      </c>
      <c r="H19" s="41"/>
      <c r="I19" s="79">
        <v>5.6</v>
      </c>
      <c r="J19" s="79">
        <v>2</v>
      </c>
      <c r="L19" s="69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1">
        <v>3714</v>
      </c>
      <c r="E20" s="41">
        <v>1</v>
      </c>
      <c r="F20" s="41"/>
      <c r="G20" s="41">
        <v>6735</v>
      </c>
      <c r="H20" s="41"/>
      <c r="I20" s="79">
        <v>7</v>
      </c>
      <c r="J20" s="79">
        <v>1.8</v>
      </c>
      <c r="L20" s="69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1">
        <v>8894</v>
      </c>
      <c r="E21" s="41">
        <v>7</v>
      </c>
      <c r="F21" s="41"/>
      <c r="G21" s="41">
        <v>16700</v>
      </c>
      <c r="H21" s="41"/>
      <c r="I21" s="79">
        <v>11.6</v>
      </c>
      <c r="J21" s="79">
        <v>1.9</v>
      </c>
      <c r="L21" s="69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1">
        <v>8954</v>
      </c>
      <c r="E22" s="41">
        <v>16</v>
      </c>
      <c r="F22" s="41"/>
      <c r="G22" s="41">
        <v>18448</v>
      </c>
      <c r="H22" s="41"/>
      <c r="I22" s="79">
        <v>12</v>
      </c>
      <c r="J22" s="79">
        <v>2</v>
      </c>
      <c r="L22" s="69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1">
        <v>1372</v>
      </c>
      <c r="E23" s="41">
        <v>6</v>
      </c>
      <c r="F23" s="41"/>
      <c r="G23" s="41">
        <v>2368</v>
      </c>
      <c r="H23" s="41"/>
      <c r="I23" s="79">
        <v>8.6999999999999993</v>
      </c>
      <c r="J23" s="79">
        <v>1.7</v>
      </c>
      <c r="L23" s="69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1">
        <v>2101</v>
      </c>
      <c r="E24" s="41">
        <v>5</v>
      </c>
      <c r="F24" s="41"/>
      <c r="G24" s="41">
        <v>4017</v>
      </c>
      <c r="H24" s="41"/>
      <c r="I24" s="79">
        <v>15.7</v>
      </c>
      <c r="J24" s="79">
        <v>1.8</v>
      </c>
      <c r="L24" s="69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1">
        <v>3029</v>
      </c>
      <c r="E25" s="41">
        <v>7</v>
      </c>
      <c r="F25" s="41"/>
      <c r="G25" s="41">
        <v>5684</v>
      </c>
      <c r="H25" s="41"/>
      <c r="I25" s="79">
        <v>8</v>
      </c>
      <c r="J25" s="79">
        <v>1.8</v>
      </c>
      <c r="L25" s="69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1">
        <v>4322</v>
      </c>
      <c r="E26" s="41">
        <v>5</v>
      </c>
      <c r="F26" s="41"/>
      <c r="G26" s="41">
        <v>9242</v>
      </c>
      <c r="H26" s="41"/>
      <c r="I26" s="79">
        <v>5.9</v>
      </c>
      <c r="J26" s="79">
        <v>2.1</v>
      </c>
      <c r="L26" s="69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1">
        <v>3579</v>
      </c>
      <c r="E27" s="41">
        <v>5</v>
      </c>
      <c r="F27" s="41"/>
      <c r="G27" s="41">
        <v>7534</v>
      </c>
      <c r="H27" s="41"/>
      <c r="I27" s="79">
        <v>24.8</v>
      </c>
      <c r="J27" s="79">
        <v>2.1</v>
      </c>
      <c r="L27" s="69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1">
        <v>7869</v>
      </c>
      <c r="E28" s="41">
        <v>10</v>
      </c>
      <c r="F28" s="41"/>
      <c r="G28" s="41">
        <v>15123</v>
      </c>
      <c r="H28" s="41"/>
      <c r="I28" s="79">
        <v>13.2</v>
      </c>
      <c r="J28" s="79">
        <v>1.9</v>
      </c>
      <c r="L28" s="69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1">
        <v>3441</v>
      </c>
      <c r="E29" s="41">
        <v>5</v>
      </c>
      <c r="F29" s="41"/>
      <c r="G29" s="41">
        <v>7010</v>
      </c>
      <c r="H29" s="41"/>
      <c r="I29" s="79">
        <v>16.399999999999999</v>
      </c>
      <c r="J29" s="79">
        <v>2</v>
      </c>
      <c r="L29" s="69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1">
        <v>1250</v>
      </c>
      <c r="E30" s="41">
        <v>2</v>
      </c>
      <c r="F30" s="41"/>
      <c r="G30" s="41">
        <v>2773</v>
      </c>
      <c r="H30" s="41"/>
      <c r="I30" s="79">
        <v>16.7</v>
      </c>
      <c r="J30" s="79">
        <v>2.2000000000000002</v>
      </c>
      <c r="L30" s="69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1">
        <v>10262</v>
      </c>
      <c r="E31" s="41">
        <v>16</v>
      </c>
      <c r="F31" s="41"/>
      <c r="G31" s="41">
        <v>22999</v>
      </c>
      <c r="H31" s="41"/>
      <c r="I31" s="79">
        <v>5.2</v>
      </c>
      <c r="J31" s="79">
        <v>2.2000000000000002</v>
      </c>
      <c r="L31" s="69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1">
        <v>9792</v>
      </c>
      <c r="E32" s="41">
        <v>8</v>
      </c>
      <c r="F32" s="41"/>
      <c r="G32" s="41">
        <v>21807</v>
      </c>
      <c r="H32" s="41"/>
      <c r="I32" s="79">
        <v>5.3</v>
      </c>
      <c r="J32" s="79">
        <v>2.2000000000000002</v>
      </c>
      <c r="L32" s="69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1">
        <v>470</v>
      </c>
      <c r="E33" s="41">
        <v>8</v>
      </c>
      <c r="F33" s="41"/>
      <c r="G33" s="41">
        <v>1192</v>
      </c>
      <c r="H33" s="41"/>
      <c r="I33" s="79">
        <v>3.7</v>
      </c>
      <c r="J33" s="79">
        <v>2.2999999999999998</v>
      </c>
      <c r="L33" s="69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68">
        <v>99912</v>
      </c>
      <c r="E34" s="68">
        <v>176</v>
      </c>
      <c r="F34" s="68"/>
      <c r="G34" s="68">
        <v>199494</v>
      </c>
      <c r="H34" s="68"/>
      <c r="I34" s="80">
        <v>8.6</v>
      </c>
      <c r="J34" s="81">
        <v>2</v>
      </c>
      <c r="L34" s="69"/>
      <c r="M34" s="79"/>
      <c r="N34" s="79"/>
      <c r="P34" s="94"/>
      <c r="Q34" s="94"/>
    </row>
    <row r="35" spans="2:17" ht="6.8" customHeight="1" x14ac:dyDescent="0.2"/>
    <row r="36" spans="2:17" ht="25.5" customHeight="1" x14ac:dyDescent="0.2">
      <c r="B36" s="124" t="s">
        <v>83</v>
      </c>
      <c r="C36" s="124"/>
      <c r="D36" s="124"/>
      <c r="E36" s="124"/>
      <c r="F36" s="124"/>
      <c r="G36" s="124"/>
      <c r="H36" s="124"/>
      <c r="I36" s="124"/>
      <c r="J36" s="124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85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1.625" style="11" customWidth="1"/>
    <col min="7" max="7" width="22.375" style="11" customWidth="1"/>
    <col min="8" max="8" width="1.625" style="12" customWidth="1"/>
    <col min="9" max="10" width="17.875" style="11" customWidth="1"/>
    <col min="11" max="13" width="10.875" style="11"/>
    <col min="14" max="15" width="11.375" style="11" bestFit="1" customWidth="1"/>
    <col min="16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58</v>
      </c>
      <c r="E5" s="121"/>
      <c r="F5" s="121"/>
      <c r="G5" s="121"/>
      <c r="H5" s="121"/>
      <c r="I5" s="121"/>
      <c r="J5" s="121"/>
    </row>
    <row r="6" spans="1:17" s="74" customFormat="1" ht="2.25" customHeight="1" x14ac:dyDescent="0.2">
      <c r="B6" s="73"/>
      <c r="C6" s="73"/>
      <c r="D6" s="122"/>
      <c r="E6" s="122"/>
      <c r="F6" s="122"/>
      <c r="G6" s="122"/>
      <c r="H6" s="122"/>
      <c r="I6" s="122"/>
      <c r="J6" s="122"/>
    </row>
    <row r="7" spans="1:17" s="74" customFormat="1" ht="6.8" customHeight="1" x14ac:dyDescent="0.2">
      <c r="H7" s="5"/>
      <c r="K7" s="5"/>
    </row>
    <row r="8" spans="1:17" s="74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74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1">
        <f>SUM(D12:D30)</f>
        <v>89453</v>
      </c>
      <c r="E11" s="41">
        <f t="shared" ref="E11:G11" si="0">SUM(E12:E30)</f>
        <v>162</v>
      </c>
      <c r="F11" s="41"/>
      <c r="G11" s="41">
        <f t="shared" si="0"/>
        <v>176595</v>
      </c>
      <c r="H11" s="41"/>
      <c r="I11" s="79">
        <v>9.4</v>
      </c>
      <c r="J11" s="79">
        <v>1.9</v>
      </c>
      <c r="L11" s="93"/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1">
        <v>1172</v>
      </c>
      <c r="E12" s="41">
        <v>3</v>
      </c>
      <c r="F12" s="41"/>
      <c r="G12" s="41">
        <v>2538</v>
      </c>
      <c r="H12" s="41"/>
      <c r="I12" s="79">
        <v>4.5</v>
      </c>
      <c r="J12" s="79">
        <v>1.8</v>
      </c>
      <c r="L12" s="93"/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1">
        <v>2838</v>
      </c>
      <c r="E13" s="41">
        <v>12</v>
      </c>
      <c r="F13" s="41"/>
      <c r="G13" s="41">
        <v>5008</v>
      </c>
      <c r="H13" s="41"/>
      <c r="I13" s="79">
        <v>9.4</v>
      </c>
      <c r="J13" s="79">
        <v>1.7</v>
      </c>
      <c r="L13" s="93"/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1">
        <v>5586</v>
      </c>
      <c r="E14" s="41">
        <v>31</v>
      </c>
      <c r="F14" s="41"/>
      <c r="G14" s="41">
        <v>11062</v>
      </c>
      <c r="H14" s="41"/>
      <c r="I14" s="79">
        <v>9.1</v>
      </c>
      <c r="J14" s="79">
        <v>1.8</v>
      </c>
      <c r="L14" s="93"/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1">
        <v>4854</v>
      </c>
      <c r="E15" s="41">
        <v>4</v>
      </c>
      <c r="F15" s="41"/>
      <c r="G15" s="41">
        <v>8959</v>
      </c>
      <c r="H15" s="41"/>
      <c r="I15" s="79">
        <v>13.3</v>
      </c>
      <c r="J15" s="79">
        <v>1.8</v>
      </c>
      <c r="L15" s="93"/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1">
        <v>5792</v>
      </c>
      <c r="E16" s="41">
        <v>14</v>
      </c>
      <c r="F16" s="41"/>
      <c r="G16" s="41">
        <v>11563</v>
      </c>
      <c r="H16" s="41"/>
      <c r="I16" s="79">
        <v>9.9</v>
      </c>
      <c r="J16" s="79">
        <v>1.9</v>
      </c>
      <c r="L16" s="93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1">
        <v>10090</v>
      </c>
      <c r="E17" s="41">
        <v>8</v>
      </c>
      <c r="F17" s="41"/>
      <c r="G17" s="41">
        <v>18661</v>
      </c>
      <c r="H17" s="41"/>
      <c r="I17" s="79">
        <v>13.2</v>
      </c>
      <c r="J17" s="79">
        <v>1.8</v>
      </c>
      <c r="L17" s="93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1">
        <v>4041</v>
      </c>
      <c r="E18" s="41">
        <v>8</v>
      </c>
      <c r="F18" s="41"/>
      <c r="G18" s="41">
        <v>9398</v>
      </c>
      <c r="H18" s="41"/>
      <c r="I18" s="79">
        <v>4.5999999999999996</v>
      </c>
      <c r="J18" s="79">
        <v>2.2999999999999998</v>
      </c>
      <c r="L18" s="93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1">
        <v>6677</v>
      </c>
      <c r="E19" s="41">
        <v>11</v>
      </c>
      <c r="F19" s="41"/>
      <c r="G19" s="41">
        <v>13635</v>
      </c>
      <c r="H19" s="41"/>
      <c r="I19" s="79">
        <v>5.6</v>
      </c>
      <c r="J19" s="79">
        <v>2</v>
      </c>
      <c r="L19" s="93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1">
        <v>3720</v>
      </c>
      <c r="E20" s="41">
        <v>2</v>
      </c>
      <c r="F20" s="41"/>
      <c r="G20" s="41">
        <v>6884</v>
      </c>
      <c r="H20" s="41"/>
      <c r="I20" s="79">
        <v>7.1</v>
      </c>
      <c r="J20" s="79">
        <v>1.8</v>
      </c>
      <c r="L20" s="93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1">
        <v>8893</v>
      </c>
      <c r="E21" s="41">
        <v>7</v>
      </c>
      <c r="F21" s="41"/>
      <c r="G21" s="41">
        <v>16828</v>
      </c>
      <c r="H21" s="41"/>
      <c r="I21" s="79">
        <v>11.7</v>
      </c>
      <c r="J21" s="79">
        <v>1.9</v>
      </c>
      <c r="L21" s="93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1">
        <v>8908</v>
      </c>
      <c r="E22" s="41">
        <v>14</v>
      </c>
      <c r="F22" s="41"/>
      <c r="G22" s="41">
        <v>18322</v>
      </c>
      <c r="H22" s="41"/>
      <c r="I22" s="79">
        <v>12</v>
      </c>
      <c r="J22" s="79">
        <v>2</v>
      </c>
      <c r="L22" s="93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1">
        <v>1338</v>
      </c>
      <c r="E23" s="41">
        <v>8</v>
      </c>
      <c r="F23" s="41"/>
      <c r="G23" s="41">
        <v>2376</v>
      </c>
      <c r="H23" s="41"/>
      <c r="I23" s="79">
        <v>8.6</v>
      </c>
      <c r="J23" s="79">
        <v>1.7</v>
      </c>
      <c r="L23" s="93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1">
        <v>2068</v>
      </c>
      <c r="E24" s="41">
        <v>5</v>
      </c>
      <c r="F24" s="41"/>
      <c r="G24" s="41">
        <v>4033</v>
      </c>
      <c r="H24" s="41"/>
      <c r="I24" s="79">
        <v>15.7</v>
      </c>
      <c r="J24" s="79">
        <v>1.9</v>
      </c>
      <c r="L24" s="93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1">
        <v>2937</v>
      </c>
      <c r="E25" s="41">
        <v>8</v>
      </c>
      <c r="F25" s="41"/>
      <c r="G25" s="41">
        <v>5512</v>
      </c>
      <c r="H25" s="41"/>
      <c r="I25" s="79">
        <v>7.8</v>
      </c>
      <c r="J25" s="79">
        <v>1.8</v>
      </c>
      <c r="L25" s="93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1">
        <v>4368</v>
      </c>
      <c r="E26" s="41">
        <v>4</v>
      </c>
      <c r="F26" s="41"/>
      <c r="G26" s="41">
        <v>9314</v>
      </c>
      <c r="H26" s="41"/>
      <c r="I26" s="79">
        <v>6</v>
      </c>
      <c r="J26" s="79">
        <v>2.1</v>
      </c>
      <c r="L26" s="93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1">
        <v>3587</v>
      </c>
      <c r="E27" s="41">
        <v>3</v>
      </c>
      <c r="F27" s="41"/>
      <c r="G27" s="41">
        <v>7429</v>
      </c>
      <c r="H27" s="41"/>
      <c r="I27" s="79">
        <v>24.2</v>
      </c>
      <c r="J27" s="79">
        <v>2</v>
      </c>
      <c r="L27" s="93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1">
        <v>7835</v>
      </c>
      <c r="E28" s="41">
        <v>13</v>
      </c>
      <c r="F28" s="41"/>
      <c r="G28" s="41">
        <v>15114</v>
      </c>
      <c r="H28" s="41"/>
      <c r="I28" s="79">
        <v>13.2</v>
      </c>
      <c r="J28" s="79">
        <v>1.9</v>
      </c>
      <c r="L28" s="93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1">
        <v>3489</v>
      </c>
      <c r="E29" s="41">
        <v>5</v>
      </c>
      <c r="F29" s="41"/>
      <c r="G29" s="41">
        <v>7183</v>
      </c>
      <c r="H29" s="41"/>
      <c r="I29" s="79">
        <v>16.600000000000001</v>
      </c>
      <c r="J29" s="79">
        <v>2</v>
      </c>
      <c r="L29" s="93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1">
        <v>1260</v>
      </c>
      <c r="E30" s="41">
        <v>2</v>
      </c>
      <c r="F30" s="41"/>
      <c r="G30" s="41">
        <v>2776</v>
      </c>
      <c r="H30" s="41"/>
      <c r="I30" s="79">
        <v>16.899999999999999</v>
      </c>
      <c r="J30" s="79">
        <v>2.2000000000000002</v>
      </c>
      <c r="L30" s="93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1">
        <f>SUM(D32:D33)</f>
        <v>10190</v>
      </c>
      <c r="E31" s="41">
        <f>SUM(E32:E33)</f>
        <v>15</v>
      </c>
      <c r="F31" s="41"/>
      <c r="G31" s="41">
        <f t="shared" ref="G31" si="1">SUM(G32:G33)</f>
        <v>22683</v>
      </c>
      <c r="H31" s="41"/>
      <c r="I31" s="79">
        <v>5.2</v>
      </c>
      <c r="J31" s="79">
        <v>2.2000000000000002</v>
      </c>
      <c r="L31" s="93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1">
        <v>9719</v>
      </c>
      <c r="E32" s="41">
        <v>8</v>
      </c>
      <c r="F32" s="41"/>
      <c r="G32" s="41">
        <v>21493</v>
      </c>
      <c r="H32" s="41"/>
      <c r="I32" s="79">
        <v>5.3</v>
      </c>
      <c r="J32" s="79">
        <v>2.2000000000000002</v>
      </c>
      <c r="L32" s="93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1">
        <v>471</v>
      </c>
      <c r="E33" s="41">
        <v>7</v>
      </c>
      <c r="F33" s="41"/>
      <c r="G33" s="41">
        <v>1190</v>
      </c>
      <c r="H33" s="41"/>
      <c r="I33" s="79">
        <v>3.7</v>
      </c>
      <c r="J33" s="79">
        <v>2.2999999999999998</v>
      </c>
      <c r="L33" s="93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68">
        <f>D31+D11</f>
        <v>99643</v>
      </c>
      <c r="E34" s="68">
        <f>E31+E11</f>
        <v>177</v>
      </c>
      <c r="F34" s="68"/>
      <c r="G34" s="68">
        <f>G31+G11</f>
        <v>199278</v>
      </c>
      <c r="H34" s="68"/>
      <c r="I34" s="80">
        <v>8.6</v>
      </c>
      <c r="J34" s="81">
        <v>2</v>
      </c>
      <c r="L34" s="93"/>
      <c r="M34" s="79"/>
      <c r="N34" s="79"/>
      <c r="P34" s="94"/>
      <c r="Q34" s="94"/>
    </row>
    <row r="35" spans="2:17" ht="6.8" customHeight="1" x14ac:dyDescent="0.2"/>
    <row r="36" spans="2:17" ht="25.5" customHeight="1" x14ac:dyDescent="0.2">
      <c r="B36" s="124" t="s">
        <v>89</v>
      </c>
      <c r="C36" s="124"/>
      <c r="D36" s="124"/>
      <c r="E36" s="124"/>
      <c r="F36" s="124"/>
      <c r="G36" s="124"/>
      <c r="H36" s="124"/>
      <c r="I36" s="124"/>
      <c r="J36" s="124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79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topLeftCell="A4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1.625" style="11" customWidth="1"/>
    <col min="7" max="7" width="22.375" style="11" customWidth="1"/>
    <col min="8" max="8" width="1.625" style="12" customWidth="1"/>
    <col min="9" max="10" width="17.875" style="11" customWidth="1"/>
    <col min="11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56</v>
      </c>
      <c r="E5" s="121"/>
      <c r="F5" s="121"/>
      <c r="G5" s="121"/>
      <c r="H5" s="121"/>
      <c r="I5" s="121"/>
      <c r="J5" s="121"/>
    </row>
    <row r="6" spans="1:17" s="66" customFormat="1" ht="2.25" customHeight="1" x14ac:dyDescent="0.2">
      <c r="B6" s="65"/>
      <c r="C6" s="65"/>
      <c r="D6" s="122"/>
      <c r="E6" s="122"/>
      <c r="F6" s="122"/>
      <c r="G6" s="122"/>
      <c r="H6" s="122"/>
      <c r="I6" s="122"/>
      <c r="J6" s="122"/>
    </row>
    <row r="7" spans="1:17" s="66" customFormat="1" ht="6.8" customHeight="1" x14ac:dyDescent="0.2">
      <c r="H7" s="5"/>
      <c r="K7" s="5"/>
    </row>
    <row r="8" spans="1:17" s="66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66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1">
        <v>88583</v>
      </c>
      <c r="E11" s="41">
        <v>147</v>
      </c>
      <c r="F11" s="41"/>
      <c r="G11" s="41">
        <v>176929</v>
      </c>
      <c r="H11" s="41"/>
      <c r="I11" s="79">
        <v>9.4</v>
      </c>
      <c r="J11" s="79">
        <v>1.9</v>
      </c>
      <c r="L11" s="69"/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1">
        <v>1193</v>
      </c>
      <c r="E12" s="41">
        <v>3</v>
      </c>
      <c r="F12" s="41"/>
      <c r="G12" s="41">
        <v>2585</v>
      </c>
      <c r="H12" s="41"/>
      <c r="I12" s="79">
        <v>4.5</v>
      </c>
      <c r="J12" s="79">
        <v>1.8</v>
      </c>
      <c r="L12" s="69"/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1">
        <v>2763</v>
      </c>
      <c r="E13" s="41">
        <v>10</v>
      </c>
      <c r="F13" s="41"/>
      <c r="G13" s="41">
        <v>4980</v>
      </c>
      <c r="H13" s="41"/>
      <c r="I13" s="79">
        <v>9.3000000000000007</v>
      </c>
      <c r="J13" s="79">
        <v>1.7</v>
      </c>
      <c r="L13" s="69"/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1">
        <v>5493</v>
      </c>
      <c r="E14" s="41">
        <v>31</v>
      </c>
      <c r="F14" s="41"/>
      <c r="G14" s="41">
        <v>10960</v>
      </c>
      <c r="H14" s="41"/>
      <c r="I14" s="79">
        <v>9</v>
      </c>
      <c r="J14" s="79">
        <v>1.9</v>
      </c>
      <c r="L14" s="69"/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1">
        <v>4824</v>
      </c>
      <c r="E15" s="41">
        <v>4</v>
      </c>
      <c r="F15" s="41"/>
      <c r="G15" s="41">
        <v>8966</v>
      </c>
      <c r="H15" s="41"/>
      <c r="I15" s="79">
        <v>13.3</v>
      </c>
      <c r="J15" s="79">
        <v>1.8</v>
      </c>
      <c r="L15" s="69"/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1">
        <v>5740</v>
      </c>
      <c r="E16" s="41">
        <v>10</v>
      </c>
      <c r="F16" s="41"/>
      <c r="G16" s="41">
        <v>11498</v>
      </c>
      <c r="H16" s="41"/>
      <c r="I16" s="79">
        <v>9.8000000000000007</v>
      </c>
      <c r="J16" s="79">
        <v>1.9</v>
      </c>
      <c r="L16" s="69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1">
        <v>9931</v>
      </c>
      <c r="E17" s="41">
        <v>9</v>
      </c>
      <c r="F17" s="41"/>
      <c r="G17" s="41">
        <v>18691</v>
      </c>
      <c r="H17" s="41"/>
      <c r="I17" s="79">
        <v>13.1</v>
      </c>
      <c r="J17" s="79">
        <v>1.9</v>
      </c>
      <c r="L17" s="69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1">
        <v>4031</v>
      </c>
      <c r="E18" s="41">
        <v>7</v>
      </c>
      <c r="F18" s="41"/>
      <c r="G18" s="41">
        <v>9332</v>
      </c>
      <c r="H18" s="41"/>
      <c r="I18" s="79">
        <v>4.5999999999999996</v>
      </c>
      <c r="J18" s="79">
        <v>2.2999999999999998</v>
      </c>
      <c r="L18" s="69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1">
        <v>6599</v>
      </c>
      <c r="E19" s="41">
        <v>9</v>
      </c>
      <c r="F19" s="41"/>
      <c r="G19" s="41">
        <v>13512</v>
      </c>
      <c r="H19" s="41"/>
      <c r="I19" s="79">
        <v>5.6</v>
      </c>
      <c r="J19" s="79">
        <v>2</v>
      </c>
      <c r="L19" s="69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1">
        <v>3689</v>
      </c>
      <c r="E20" s="41">
        <v>1</v>
      </c>
      <c r="F20" s="41"/>
      <c r="G20" s="41">
        <v>6908</v>
      </c>
      <c r="H20" s="41"/>
      <c r="I20" s="79">
        <v>7.1</v>
      </c>
      <c r="J20" s="79">
        <v>1.9</v>
      </c>
      <c r="L20" s="69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1">
        <v>8879</v>
      </c>
      <c r="E21" s="41">
        <v>5</v>
      </c>
      <c r="F21" s="41"/>
      <c r="G21" s="41">
        <v>16933</v>
      </c>
      <c r="H21" s="41"/>
      <c r="I21" s="79">
        <v>11.7</v>
      </c>
      <c r="J21" s="79">
        <v>1.9</v>
      </c>
      <c r="L21" s="69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1">
        <v>8913</v>
      </c>
      <c r="E22" s="41">
        <v>14</v>
      </c>
      <c r="F22" s="41"/>
      <c r="G22" s="41">
        <v>18613</v>
      </c>
      <c r="H22" s="41"/>
      <c r="I22" s="79">
        <v>12</v>
      </c>
      <c r="J22" s="79">
        <v>2</v>
      </c>
      <c r="L22" s="69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1">
        <v>1344</v>
      </c>
      <c r="E23" s="41">
        <v>6</v>
      </c>
      <c r="F23" s="41"/>
      <c r="G23" s="41">
        <v>2434</v>
      </c>
      <c r="H23" s="41"/>
      <c r="I23" s="79">
        <v>8.8000000000000007</v>
      </c>
      <c r="J23" s="79">
        <v>1.7</v>
      </c>
      <c r="L23" s="69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1">
        <v>2051</v>
      </c>
      <c r="E24" s="41">
        <v>6</v>
      </c>
      <c r="F24" s="41"/>
      <c r="G24" s="41">
        <v>4061</v>
      </c>
      <c r="H24" s="41"/>
      <c r="I24" s="79">
        <v>15.7</v>
      </c>
      <c r="J24" s="79">
        <v>1.9</v>
      </c>
      <c r="L24" s="69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1">
        <v>2897</v>
      </c>
      <c r="E25" s="41">
        <v>6</v>
      </c>
      <c r="F25" s="41"/>
      <c r="G25" s="41">
        <v>5531</v>
      </c>
      <c r="H25" s="41"/>
      <c r="I25" s="79">
        <v>7.8</v>
      </c>
      <c r="J25" s="79">
        <v>1.9</v>
      </c>
      <c r="L25" s="69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1">
        <v>4405</v>
      </c>
      <c r="E26" s="41">
        <v>6</v>
      </c>
      <c r="F26" s="41"/>
      <c r="G26" s="41">
        <v>9366</v>
      </c>
      <c r="H26" s="41"/>
      <c r="I26" s="79">
        <v>6</v>
      </c>
      <c r="J26" s="79">
        <v>2.1</v>
      </c>
      <c r="L26" s="69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1">
        <v>3235</v>
      </c>
      <c r="E27" s="41">
        <v>2</v>
      </c>
      <c r="F27" s="41"/>
      <c r="G27" s="41">
        <v>6815</v>
      </c>
      <c r="H27" s="41"/>
      <c r="I27" s="79">
        <v>22.7</v>
      </c>
      <c r="J27" s="79">
        <v>2.1</v>
      </c>
      <c r="L27" s="69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1">
        <v>7864</v>
      </c>
      <c r="E28" s="41">
        <v>11</v>
      </c>
      <c r="F28" s="41"/>
      <c r="G28" s="41">
        <v>15618</v>
      </c>
      <c r="H28" s="41"/>
      <c r="I28" s="79">
        <v>13.6</v>
      </c>
      <c r="J28" s="79">
        <v>2</v>
      </c>
      <c r="L28" s="69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1">
        <v>3461</v>
      </c>
      <c r="E29" s="41">
        <v>4</v>
      </c>
      <c r="F29" s="41"/>
      <c r="G29" s="41">
        <v>7273</v>
      </c>
      <c r="H29" s="41"/>
      <c r="I29" s="79">
        <v>16.899999999999999</v>
      </c>
      <c r="J29" s="79">
        <v>2.1</v>
      </c>
      <c r="L29" s="69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1">
        <v>1271</v>
      </c>
      <c r="E30" s="41">
        <v>3</v>
      </c>
      <c r="F30" s="41"/>
      <c r="G30" s="41">
        <v>2853</v>
      </c>
      <c r="H30" s="41"/>
      <c r="I30" s="79">
        <v>17.3</v>
      </c>
      <c r="J30" s="79">
        <v>2.2000000000000002</v>
      </c>
      <c r="L30" s="69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1">
        <v>10124</v>
      </c>
      <c r="E31" s="41">
        <v>15</v>
      </c>
      <c r="F31" s="41"/>
      <c r="G31" s="41">
        <v>22559</v>
      </c>
      <c r="H31" s="41"/>
      <c r="I31" s="79">
        <v>5.2</v>
      </c>
      <c r="J31" s="79">
        <v>2.2000000000000002</v>
      </c>
      <c r="L31" s="69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1">
        <v>9655</v>
      </c>
      <c r="E32" s="41">
        <v>7</v>
      </c>
      <c r="F32" s="41"/>
      <c r="G32" s="41">
        <v>21354</v>
      </c>
      <c r="H32" s="41"/>
      <c r="I32" s="79">
        <v>5.3</v>
      </c>
      <c r="J32" s="79">
        <v>2.2000000000000002</v>
      </c>
      <c r="L32" s="69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1">
        <v>469</v>
      </c>
      <c r="E33" s="41">
        <v>8</v>
      </c>
      <c r="F33" s="41"/>
      <c r="G33" s="41">
        <v>1205</v>
      </c>
      <c r="H33" s="41"/>
      <c r="I33" s="79">
        <v>3.7</v>
      </c>
      <c r="J33" s="79">
        <v>2.2999999999999998</v>
      </c>
      <c r="L33" s="69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68">
        <v>98707</v>
      </c>
      <c r="E34" s="68">
        <v>162</v>
      </c>
      <c r="F34" s="68"/>
      <c r="G34" s="68">
        <v>199488</v>
      </c>
      <c r="H34" s="68"/>
      <c r="I34" s="80">
        <v>8.6</v>
      </c>
      <c r="J34" s="81">
        <v>2</v>
      </c>
      <c r="L34" s="69"/>
      <c r="M34" s="79"/>
      <c r="N34" s="79"/>
      <c r="P34" s="94"/>
      <c r="Q34" s="94"/>
    </row>
    <row r="35" spans="2:17" ht="6.8" customHeight="1" x14ac:dyDescent="0.2"/>
    <row r="36" spans="2:17" ht="25.5" customHeight="1" x14ac:dyDescent="0.2">
      <c r="B36" s="124" t="s">
        <v>88</v>
      </c>
      <c r="C36" s="124"/>
      <c r="D36" s="124"/>
      <c r="E36" s="124"/>
      <c r="F36" s="124"/>
      <c r="G36" s="124"/>
      <c r="H36" s="124"/>
      <c r="I36" s="124"/>
      <c r="J36" s="124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79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1.625" style="11" customWidth="1"/>
    <col min="7" max="7" width="22.375" style="11" customWidth="1"/>
    <col min="8" max="8" width="1.625" style="12" customWidth="1"/>
    <col min="9" max="10" width="17.875" style="11" customWidth="1"/>
    <col min="11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49</v>
      </c>
      <c r="E5" s="121"/>
      <c r="F5" s="121"/>
      <c r="G5" s="121"/>
      <c r="H5" s="121"/>
      <c r="I5" s="121"/>
      <c r="J5" s="121"/>
    </row>
    <row r="6" spans="1:17" s="61" customFormat="1" ht="2.25" customHeight="1" x14ac:dyDescent="0.2">
      <c r="B6" s="60"/>
      <c r="C6" s="60"/>
      <c r="D6" s="122"/>
      <c r="E6" s="122"/>
      <c r="F6" s="122"/>
      <c r="G6" s="122"/>
      <c r="H6" s="122"/>
      <c r="I6" s="122"/>
      <c r="J6" s="122"/>
    </row>
    <row r="7" spans="1:17" s="61" customFormat="1" ht="6.8" customHeight="1" x14ac:dyDescent="0.2">
      <c r="H7" s="5"/>
      <c r="I7" s="64"/>
      <c r="K7" s="5"/>
    </row>
    <row r="8" spans="1:17" s="61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61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0">
        <v>88271</v>
      </c>
      <c r="E11" s="40">
        <v>157</v>
      </c>
      <c r="F11" s="40"/>
      <c r="G11" s="40">
        <v>176187</v>
      </c>
      <c r="H11" s="41"/>
      <c r="I11" s="79">
        <v>9.4</v>
      </c>
      <c r="J11" s="79">
        <v>1.9</v>
      </c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0">
        <v>1182</v>
      </c>
      <c r="E12" s="40">
        <v>3</v>
      </c>
      <c r="F12" s="40"/>
      <c r="G12" s="40">
        <v>2588</v>
      </c>
      <c r="H12" s="41"/>
      <c r="I12" s="79">
        <v>4.5999999999999996</v>
      </c>
      <c r="J12" s="79">
        <v>1.8</v>
      </c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0">
        <v>2782</v>
      </c>
      <c r="E13" s="40">
        <v>11</v>
      </c>
      <c r="F13" s="40"/>
      <c r="G13" s="40">
        <v>5010</v>
      </c>
      <c r="H13" s="41"/>
      <c r="I13" s="79">
        <v>9.3000000000000007</v>
      </c>
      <c r="J13" s="79">
        <v>1.7</v>
      </c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0">
        <v>5407</v>
      </c>
      <c r="E14" s="40">
        <v>31</v>
      </c>
      <c r="F14" s="40"/>
      <c r="G14" s="40">
        <v>10787</v>
      </c>
      <c r="H14" s="41"/>
      <c r="I14" s="79">
        <v>8.9</v>
      </c>
      <c r="J14" s="79">
        <v>1.8</v>
      </c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0">
        <v>4842</v>
      </c>
      <c r="E15" s="40">
        <v>4</v>
      </c>
      <c r="F15" s="40"/>
      <c r="G15" s="40">
        <v>8899</v>
      </c>
      <c r="H15" s="41"/>
      <c r="I15" s="79">
        <v>13.3</v>
      </c>
      <c r="J15" s="79">
        <v>1.8</v>
      </c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0">
        <v>5581</v>
      </c>
      <c r="E16" s="40">
        <v>10</v>
      </c>
      <c r="F16" s="40"/>
      <c r="G16" s="40">
        <v>11135</v>
      </c>
      <c r="H16" s="41"/>
      <c r="I16" s="79">
        <v>9.5</v>
      </c>
      <c r="J16" s="79">
        <v>1.9</v>
      </c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0">
        <v>9968</v>
      </c>
      <c r="E17" s="40">
        <v>11</v>
      </c>
      <c r="F17" s="40"/>
      <c r="G17" s="40">
        <v>18796</v>
      </c>
      <c r="H17" s="41"/>
      <c r="I17" s="79">
        <v>13.2</v>
      </c>
      <c r="J17" s="79">
        <v>1.9</v>
      </c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0">
        <v>4016</v>
      </c>
      <c r="E18" s="40">
        <v>7</v>
      </c>
      <c r="F18" s="40"/>
      <c r="G18" s="40">
        <v>9231</v>
      </c>
      <c r="H18" s="41"/>
      <c r="I18" s="79">
        <v>4.5999999999999996</v>
      </c>
      <c r="J18" s="79">
        <v>2.2999999999999998</v>
      </c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0">
        <v>6601</v>
      </c>
      <c r="E19" s="40">
        <v>11</v>
      </c>
      <c r="F19" s="40"/>
      <c r="G19" s="40">
        <v>13514</v>
      </c>
      <c r="H19" s="41"/>
      <c r="I19" s="79">
        <v>5.5</v>
      </c>
      <c r="J19" s="79">
        <v>2</v>
      </c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0">
        <v>3693</v>
      </c>
      <c r="E20" s="40">
        <v>2</v>
      </c>
      <c r="F20" s="40"/>
      <c r="G20" s="40">
        <v>6889</v>
      </c>
      <c r="H20" s="41"/>
      <c r="I20" s="79">
        <v>7</v>
      </c>
      <c r="J20" s="79">
        <v>1.8</v>
      </c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0">
        <v>8822</v>
      </c>
      <c r="E21" s="40">
        <v>7</v>
      </c>
      <c r="F21" s="40"/>
      <c r="G21" s="40">
        <v>16820</v>
      </c>
      <c r="H21" s="41"/>
      <c r="I21" s="79">
        <v>11.7</v>
      </c>
      <c r="J21" s="79">
        <v>1.9</v>
      </c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0">
        <v>8908</v>
      </c>
      <c r="E22" s="40">
        <v>14</v>
      </c>
      <c r="F22" s="40"/>
      <c r="G22" s="40">
        <v>18647</v>
      </c>
      <c r="H22" s="41"/>
      <c r="I22" s="79">
        <v>12.1</v>
      </c>
      <c r="J22" s="79">
        <v>2</v>
      </c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0">
        <v>1326</v>
      </c>
      <c r="E23" s="40">
        <v>8</v>
      </c>
      <c r="F23" s="40"/>
      <c r="G23" s="40">
        <v>2455</v>
      </c>
      <c r="H23" s="41"/>
      <c r="I23" s="79">
        <v>9</v>
      </c>
      <c r="J23" s="79">
        <v>1.7</v>
      </c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0">
        <v>2075</v>
      </c>
      <c r="E24" s="40">
        <v>6</v>
      </c>
      <c r="F24" s="40"/>
      <c r="G24" s="40">
        <v>4083</v>
      </c>
      <c r="H24" s="41"/>
      <c r="I24" s="79">
        <v>15.4</v>
      </c>
      <c r="J24" s="79">
        <v>1.9</v>
      </c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0">
        <v>2927</v>
      </c>
      <c r="E25" s="40">
        <v>6</v>
      </c>
      <c r="F25" s="40"/>
      <c r="G25" s="40">
        <v>5530</v>
      </c>
      <c r="H25" s="41"/>
      <c r="I25" s="79">
        <v>7.9</v>
      </c>
      <c r="J25" s="79">
        <v>1.9</v>
      </c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0">
        <v>4381</v>
      </c>
      <c r="E26" s="40">
        <v>7</v>
      </c>
      <c r="F26" s="40"/>
      <c r="G26" s="40">
        <v>9303</v>
      </c>
      <c r="H26" s="41"/>
      <c r="I26" s="79">
        <v>6</v>
      </c>
      <c r="J26" s="79">
        <v>2.1</v>
      </c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0">
        <v>3118</v>
      </c>
      <c r="E27" s="40">
        <v>2</v>
      </c>
      <c r="F27" s="40"/>
      <c r="G27" s="40">
        <v>6588</v>
      </c>
      <c r="H27" s="41"/>
      <c r="I27" s="79">
        <v>22</v>
      </c>
      <c r="J27" s="79">
        <v>2.1</v>
      </c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0">
        <v>7912</v>
      </c>
      <c r="E28" s="40">
        <v>11</v>
      </c>
      <c r="F28" s="40"/>
      <c r="G28" s="40">
        <v>15827</v>
      </c>
      <c r="H28" s="41"/>
      <c r="I28" s="79">
        <v>13.9</v>
      </c>
      <c r="J28" s="79">
        <v>2</v>
      </c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0">
        <v>3452</v>
      </c>
      <c r="E29" s="40">
        <v>4</v>
      </c>
      <c r="F29" s="40"/>
      <c r="G29" s="40">
        <v>7244</v>
      </c>
      <c r="H29" s="41"/>
      <c r="I29" s="79">
        <v>16.8</v>
      </c>
      <c r="J29" s="79">
        <v>2.1</v>
      </c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0">
        <v>1278</v>
      </c>
      <c r="E30" s="40">
        <v>2</v>
      </c>
      <c r="F30" s="40"/>
      <c r="G30" s="40">
        <v>2841</v>
      </c>
      <c r="H30" s="41"/>
      <c r="I30" s="79">
        <v>17.2</v>
      </c>
      <c r="J30" s="79">
        <v>2.2000000000000002</v>
      </c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0">
        <v>10105</v>
      </c>
      <c r="E31" s="40">
        <v>17</v>
      </c>
      <c r="F31" s="40"/>
      <c r="G31" s="40">
        <v>22512</v>
      </c>
      <c r="H31" s="41"/>
      <c r="I31" s="79">
        <v>5.2</v>
      </c>
      <c r="J31" s="79">
        <v>2.2000000000000002</v>
      </c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0">
        <v>9642</v>
      </c>
      <c r="E32" s="40">
        <v>9</v>
      </c>
      <c r="F32" s="40"/>
      <c r="G32" s="40">
        <v>21321</v>
      </c>
      <c r="H32" s="41"/>
      <c r="I32" s="79">
        <v>5.3</v>
      </c>
      <c r="J32" s="79">
        <v>2.2000000000000002</v>
      </c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0">
        <v>463</v>
      </c>
      <c r="E33" s="40">
        <v>8</v>
      </c>
      <c r="F33" s="40"/>
      <c r="G33" s="40">
        <v>1191</v>
      </c>
      <c r="H33" s="41"/>
      <c r="I33" s="79">
        <v>3.6</v>
      </c>
      <c r="J33" s="79">
        <v>2.2999999999999998</v>
      </c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44">
        <v>98376</v>
      </c>
      <c r="E34" s="44">
        <v>174</v>
      </c>
      <c r="F34" s="44"/>
      <c r="G34" s="44">
        <v>198699</v>
      </c>
      <c r="H34" s="44"/>
      <c r="I34" s="80">
        <v>8.6</v>
      </c>
      <c r="J34" s="81">
        <v>2</v>
      </c>
      <c r="M34" s="79"/>
      <c r="N34" s="79"/>
      <c r="P34" s="94"/>
      <c r="Q34" s="94"/>
    </row>
    <row r="35" spans="2:17" ht="6.8" customHeight="1" x14ac:dyDescent="0.2"/>
    <row r="36" spans="2:17" ht="25.5" customHeight="1" x14ac:dyDescent="0.2">
      <c r="B36" s="124" t="s">
        <v>87</v>
      </c>
      <c r="C36" s="124"/>
      <c r="D36" s="124"/>
      <c r="E36" s="124"/>
      <c r="F36" s="124"/>
      <c r="G36" s="124"/>
      <c r="H36" s="124"/>
      <c r="I36" s="124"/>
      <c r="J36" s="124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77" orientation="landscape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>
      <selection activeCell="B5" sqref="B5"/>
    </sheetView>
  </sheetViews>
  <sheetFormatPr baseColWidth="10" defaultColWidth="10.875" defaultRowHeight="17.149999999999999" customHeight="1" x14ac:dyDescent="0.2"/>
  <cols>
    <col min="1" max="1" width="6.875" style="11" customWidth="1"/>
    <col min="2" max="2" width="18.75" style="11" bestFit="1" customWidth="1"/>
    <col min="3" max="3" width="1.375" style="11" customWidth="1"/>
    <col min="4" max="4" width="14.25" style="11" customWidth="1"/>
    <col min="5" max="5" width="9.25" style="11" customWidth="1"/>
    <col min="6" max="6" width="1.625" style="11" customWidth="1"/>
    <col min="7" max="7" width="22.375" style="11" customWidth="1"/>
    <col min="8" max="8" width="1.625" style="12" customWidth="1"/>
    <col min="9" max="10" width="17.875" style="11" customWidth="1"/>
    <col min="11" max="16384" width="10.875" style="11"/>
  </cols>
  <sheetData>
    <row r="1" spans="1:17" ht="32.950000000000003" customHeight="1" x14ac:dyDescent="0.2">
      <c r="A1" s="51"/>
      <c r="B1" s="105" t="s">
        <v>35</v>
      </c>
      <c r="C1" s="105"/>
      <c r="D1" s="105"/>
    </row>
    <row r="2" spans="1:17" ht="17.149999999999999" customHeight="1" x14ac:dyDescent="0.25">
      <c r="A2" s="51"/>
      <c r="B2" s="106" t="s">
        <v>36</v>
      </c>
      <c r="C2" s="107"/>
      <c r="D2" s="107"/>
    </row>
    <row r="3" spans="1:17" ht="6.8" customHeight="1" x14ac:dyDescent="0.2">
      <c r="A3" s="16"/>
      <c r="B3" s="51"/>
      <c r="C3" s="51"/>
      <c r="D3" s="15"/>
    </row>
    <row r="5" spans="1:17" s="3" customFormat="1" ht="17.149999999999999" customHeight="1" x14ac:dyDescent="0.4">
      <c r="B5" s="1" t="s">
        <v>23</v>
      </c>
      <c r="C5" s="2"/>
      <c r="D5" s="121" t="s">
        <v>50</v>
      </c>
      <c r="E5" s="121"/>
      <c r="F5" s="121"/>
      <c r="G5" s="121"/>
      <c r="H5" s="121"/>
      <c r="I5" s="121"/>
      <c r="J5" s="121"/>
    </row>
    <row r="6" spans="1:17" s="59" customFormat="1" ht="2.25" customHeight="1" x14ac:dyDescent="0.2">
      <c r="B6" s="58"/>
      <c r="C6" s="58"/>
      <c r="D6" s="122"/>
      <c r="E6" s="122"/>
      <c r="F6" s="122"/>
      <c r="G6" s="122"/>
      <c r="H6" s="122"/>
      <c r="I6" s="122"/>
      <c r="J6" s="122"/>
    </row>
    <row r="7" spans="1:17" s="59" customFormat="1" ht="6.8" customHeight="1" x14ac:dyDescent="0.2">
      <c r="H7" s="5"/>
      <c r="I7" s="64"/>
      <c r="K7" s="5"/>
    </row>
    <row r="8" spans="1:17" s="59" customFormat="1" ht="17.149999999999999" customHeight="1" x14ac:dyDescent="0.2">
      <c r="B8" s="38" t="s">
        <v>47</v>
      </c>
      <c r="C8" s="62"/>
      <c r="D8" s="123" t="s">
        <v>27</v>
      </c>
      <c r="E8" s="123"/>
      <c r="F8" s="63"/>
      <c r="G8" s="63" t="s">
        <v>34</v>
      </c>
      <c r="H8" s="63"/>
      <c r="I8" s="123" t="s">
        <v>80</v>
      </c>
      <c r="J8" s="123"/>
    </row>
    <row r="9" spans="1:17" s="59" customFormat="1" ht="16.5" customHeight="1" x14ac:dyDescent="0.2">
      <c r="B9" s="55" t="s">
        <v>48</v>
      </c>
      <c r="C9" s="36"/>
      <c r="D9" s="67" t="s">
        <v>28</v>
      </c>
      <c r="E9" s="67" t="s">
        <v>29</v>
      </c>
      <c r="F9" s="67"/>
      <c r="G9" s="67" t="s">
        <v>79</v>
      </c>
      <c r="H9" s="67"/>
      <c r="I9" s="67" t="s">
        <v>30</v>
      </c>
      <c r="J9" s="67" t="s">
        <v>31</v>
      </c>
    </row>
    <row r="10" spans="1:17" s="9" customFormat="1" ht="6.8" customHeight="1" x14ac:dyDescent="0.2">
      <c r="B10" s="8"/>
      <c r="F10" s="6"/>
      <c r="G10" s="10"/>
      <c r="H10" s="7"/>
      <c r="I10" s="6"/>
      <c r="J10" s="6"/>
    </row>
    <row r="11" spans="1:17" ht="16.5" customHeight="1" x14ac:dyDescent="0.2">
      <c r="B11" s="38" t="s">
        <v>1</v>
      </c>
      <c r="C11" s="39"/>
      <c r="D11" s="40">
        <f>SUM(D12:D30)</f>
        <v>88491</v>
      </c>
      <c r="E11" s="40">
        <f>SUM(E12:E30)</f>
        <v>152</v>
      </c>
      <c r="F11" s="40"/>
      <c r="G11" s="40">
        <v>175702</v>
      </c>
      <c r="H11" s="41"/>
      <c r="I11" s="79">
        <v>9.3000000000000007</v>
      </c>
      <c r="J11" s="79">
        <v>1.9</v>
      </c>
      <c r="L11" s="69"/>
      <c r="M11" s="79"/>
      <c r="N11" s="79"/>
      <c r="P11" s="94"/>
      <c r="Q11" s="94"/>
    </row>
    <row r="12" spans="1:17" ht="16.5" customHeight="1" x14ac:dyDescent="0.2">
      <c r="B12" s="38" t="s">
        <v>24</v>
      </c>
      <c r="C12" s="39"/>
      <c r="D12" s="40">
        <v>1182</v>
      </c>
      <c r="E12" s="40">
        <v>4</v>
      </c>
      <c r="F12" s="40"/>
      <c r="G12" s="40">
        <v>2540</v>
      </c>
      <c r="H12" s="41"/>
      <c r="I12" s="79">
        <v>4.5</v>
      </c>
      <c r="J12" s="79">
        <v>1.7</v>
      </c>
      <c r="L12" s="69"/>
      <c r="M12" s="79"/>
      <c r="N12" s="79"/>
      <c r="P12" s="94"/>
      <c r="Q12" s="94"/>
    </row>
    <row r="13" spans="1:17" ht="16.5" customHeight="1" x14ac:dyDescent="0.2">
      <c r="B13" s="38" t="s">
        <v>2</v>
      </c>
      <c r="C13" s="39"/>
      <c r="D13" s="40">
        <v>2807</v>
      </c>
      <c r="E13" s="40">
        <v>10</v>
      </c>
      <c r="F13" s="40"/>
      <c r="G13" s="40">
        <v>4997</v>
      </c>
      <c r="H13" s="41"/>
      <c r="I13" s="79">
        <v>9.3000000000000007</v>
      </c>
      <c r="J13" s="79">
        <v>1.7</v>
      </c>
      <c r="L13" s="69"/>
      <c r="M13" s="79"/>
      <c r="N13" s="79"/>
      <c r="P13" s="94"/>
      <c r="Q13" s="94"/>
    </row>
    <row r="14" spans="1:17" ht="16.5" customHeight="1" x14ac:dyDescent="0.2">
      <c r="B14" s="38" t="s">
        <v>3</v>
      </c>
      <c r="C14" s="39"/>
      <c r="D14" s="40">
        <v>5382</v>
      </c>
      <c r="E14" s="40">
        <v>32</v>
      </c>
      <c r="F14" s="40"/>
      <c r="G14" s="40">
        <v>10723</v>
      </c>
      <c r="H14" s="41"/>
      <c r="I14" s="79">
        <v>8.6999999999999993</v>
      </c>
      <c r="J14" s="79">
        <v>1.8</v>
      </c>
      <c r="L14" s="69"/>
      <c r="M14" s="79"/>
      <c r="N14" s="79"/>
      <c r="P14" s="94"/>
      <c r="Q14" s="94"/>
    </row>
    <row r="15" spans="1:17" ht="16.5" customHeight="1" x14ac:dyDescent="0.2">
      <c r="B15" s="38" t="s">
        <v>4</v>
      </c>
      <c r="C15" s="39"/>
      <c r="D15" s="40">
        <v>4852</v>
      </c>
      <c r="E15" s="40">
        <v>4</v>
      </c>
      <c r="F15" s="40"/>
      <c r="G15" s="40">
        <v>8923</v>
      </c>
      <c r="H15" s="41"/>
      <c r="I15" s="79">
        <v>13.3</v>
      </c>
      <c r="J15" s="79">
        <v>1.8</v>
      </c>
      <c r="L15" s="69"/>
      <c r="M15" s="79"/>
      <c r="N15" s="79"/>
      <c r="P15" s="94"/>
      <c r="Q15" s="94"/>
    </row>
    <row r="16" spans="1:17" ht="16.5" customHeight="1" x14ac:dyDescent="0.2">
      <c r="B16" s="38" t="s">
        <v>5</v>
      </c>
      <c r="C16" s="39"/>
      <c r="D16" s="40">
        <v>5561</v>
      </c>
      <c r="E16" s="40">
        <v>7</v>
      </c>
      <c r="F16" s="40"/>
      <c r="G16" s="40">
        <v>10872</v>
      </c>
      <c r="H16" s="41"/>
      <c r="I16" s="79">
        <v>9.3000000000000007</v>
      </c>
      <c r="J16" s="79">
        <v>1.9</v>
      </c>
      <c r="L16" s="69"/>
      <c r="M16" s="79"/>
      <c r="N16" s="79"/>
      <c r="P16" s="94"/>
      <c r="Q16" s="94"/>
    </row>
    <row r="17" spans="2:17" ht="16.5" customHeight="1" x14ac:dyDescent="0.2">
      <c r="B17" s="38" t="s">
        <v>6</v>
      </c>
      <c r="C17" s="39"/>
      <c r="D17" s="40">
        <v>9995</v>
      </c>
      <c r="E17" s="40">
        <v>11</v>
      </c>
      <c r="F17" s="40"/>
      <c r="G17" s="40">
        <v>18848</v>
      </c>
      <c r="H17" s="41"/>
      <c r="I17" s="79">
        <v>13.2</v>
      </c>
      <c r="J17" s="79">
        <v>1.9</v>
      </c>
      <c r="L17" s="69"/>
      <c r="M17" s="79"/>
      <c r="N17" s="79"/>
      <c r="P17" s="94"/>
      <c r="Q17" s="94"/>
    </row>
    <row r="18" spans="2:17" ht="16.5" customHeight="1" x14ac:dyDescent="0.2">
      <c r="B18" s="38" t="s">
        <v>7</v>
      </c>
      <c r="C18" s="39"/>
      <c r="D18" s="40">
        <v>4020</v>
      </c>
      <c r="E18" s="40">
        <v>7</v>
      </c>
      <c r="F18" s="40"/>
      <c r="G18" s="40">
        <v>9201</v>
      </c>
      <c r="H18" s="41"/>
      <c r="I18" s="79">
        <v>4.5</v>
      </c>
      <c r="J18" s="79">
        <v>2.2999999999999998</v>
      </c>
      <c r="L18" s="69"/>
      <c r="M18" s="79"/>
      <c r="N18" s="79"/>
      <c r="P18" s="94"/>
      <c r="Q18" s="94"/>
    </row>
    <row r="19" spans="2:17" ht="16.5" customHeight="1" x14ac:dyDescent="0.2">
      <c r="B19" s="38" t="s">
        <v>8</v>
      </c>
      <c r="C19" s="39"/>
      <c r="D19" s="40">
        <v>6643</v>
      </c>
      <c r="E19" s="40">
        <v>10</v>
      </c>
      <c r="F19" s="40"/>
      <c r="G19" s="40">
        <v>13506</v>
      </c>
      <c r="H19" s="41"/>
      <c r="I19" s="79">
        <v>5.5</v>
      </c>
      <c r="J19" s="79">
        <v>2</v>
      </c>
      <c r="L19" s="69"/>
      <c r="M19" s="79"/>
      <c r="N19" s="79"/>
      <c r="P19" s="94"/>
      <c r="Q19" s="94"/>
    </row>
    <row r="20" spans="2:17" ht="16.5" customHeight="1" x14ac:dyDescent="0.2">
      <c r="B20" s="38" t="s">
        <v>9</v>
      </c>
      <c r="C20" s="39"/>
      <c r="D20" s="40">
        <v>3694</v>
      </c>
      <c r="E20" s="40">
        <v>1</v>
      </c>
      <c r="F20" s="40"/>
      <c r="G20" s="40">
        <v>6833</v>
      </c>
      <c r="H20" s="41"/>
      <c r="I20" s="79">
        <v>7</v>
      </c>
      <c r="J20" s="79">
        <v>1.8</v>
      </c>
      <c r="L20" s="69"/>
      <c r="M20" s="79"/>
      <c r="N20" s="79"/>
      <c r="P20" s="94"/>
      <c r="Q20" s="94"/>
    </row>
    <row r="21" spans="2:17" ht="16.5" customHeight="1" x14ac:dyDescent="0.2">
      <c r="B21" s="38" t="s">
        <v>10</v>
      </c>
      <c r="C21" s="39"/>
      <c r="D21" s="40">
        <v>8799</v>
      </c>
      <c r="E21" s="40">
        <v>6</v>
      </c>
      <c r="F21" s="40"/>
      <c r="G21" s="40">
        <v>16642</v>
      </c>
      <c r="H21" s="41"/>
      <c r="I21" s="79">
        <v>11.6</v>
      </c>
      <c r="J21" s="79">
        <v>1.9</v>
      </c>
      <c r="L21" s="69"/>
      <c r="M21" s="79"/>
      <c r="N21" s="79"/>
      <c r="P21" s="94"/>
      <c r="Q21" s="94"/>
    </row>
    <row r="22" spans="2:17" ht="16.5" customHeight="1" x14ac:dyDescent="0.2">
      <c r="B22" s="38" t="s">
        <v>11</v>
      </c>
      <c r="C22" s="39"/>
      <c r="D22" s="40">
        <v>9003</v>
      </c>
      <c r="E22" s="40">
        <v>14</v>
      </c>
      <c r="F22" s="40"/>
      <c r="G22" s="40">
        <v>18722</v>
      </c>
      <c r="H22" s="41"/>
      <c r="I22" s="79">
        <v>12.1</v>
      </c>
      <c r="J22" s="79">
        <v>2</v>
      </c>
      <c r="L22" s="69"/>
      <c r="M22" s="79"/>
      <c r="N22" s="79"/>
      <c r="P22" s="94"/>
      <c r="Q22" s="94"/>
    </row>
    <row r="23" spans="2:17" ht="16.5" customHeight="1" x14ac:dyDescent="0.2">
      <c r="B23" s="38" t="s">
        <v>25</v>
      </c>
      <c r="C23" s="39"/>
      <c r="D23" s="40">
        <v>1359</v>
      </c>
      <c r="E23" s="40">
        <v>7</v>
      </c>
      <c r="F23" s="40"/>
      <c r="G23" s="40">
        <v>2483</v>
      </c>
      <c r="H23" s="41"/>
      <c r="I23" s="79">
        <v>8.9</v>
      </c>
      <c r="J23" s="79">
        <v>1.7</v>
      </c>
      <c r="L23" s="69"/>
      <c r="M23" s="79"/>
      <c r="N23" s="79"/>
      <c r="P23" s="94"/>
      <c r="Q23" s="94"/>
    </row>
    <row r="24" spans="2:17" ht="16.5" customHeight="1" x14ac:dyDescent="0.2">
      <c r="B24" s="38" t="s">
        <v>12</v>
      </c>
      <c r="C24" s="39"/>
      <c r="D24" s="40">
        <v>2064</v>
      </c>
      <c r="E24" s="40">
        <v>6</v>
      </c>
      <c r="F24" s="40"/>
      <c r="G24" s="40">
        <v>4015</v>
      </c>
      <c r="H24" s="41"/>
      <c r="I24" s="79">
        <v>15.3</v>
      </c>
      <c r="J24" s="79">
        <v>1.9</v>
      </c>
      <c r="L24" s="69"/>
      <c r="M24" s="79"/>
      <c r="N24" s="79"/>
      <c r="P24" s="94"/>
      <c r="Q24" s="94"/>
    </row>
    <row r="25" spans="2:17" ht="16.5" customHeight="1" x14ac:dyDescent="0.2">
      <c r="B25" s="38" t="s">
        <v>13</v>
      </c>
      <c r="C25" s="39"/>
      <c r="D25" s="40">
        <v>2975</v>
      </c>
      <c r="E25" s="40">
        <v>6</v>
      </c>
      <c r="F25" s="40"/>
      <c r="G25" s="40">
        <v>5645</v>
      </c>
      <c r="H25" s="41"/>
      <c r="I25" s="79">
        <v>8</v>
      </c>
      <c r="J25" s="79">
        <v>1.9</v>
      </c>
      <c r="L25" s="69"/>
      <c r="M25" s="79"/>
      <c r="N25" s="79"/>
      <c r="P25" s="94"/>
      <c r="Q25" s="94"/>
    </row>
    <row r="26" spans="2:17" ht="16.5" customHeight="1" x14ac:dyDescent="0.2">
      <c r="B26" s="38" t="s">
        <v>14</v>
      </c>
      <c r="C26" s="39"/>
      <c r="D26" s="40">
        <v>4374</v>
      </c>
      <c r="E26" s="40">
        <v>7</v>
      </c>
      <c r="F26" s="40"/>
      <c r="G26" s="40">
        <v>9217</v>
      </c>
      <c r="H26" s="41"/>
      <c r="I26" s="79">
        <v>5.9</v>
      </c>
      <c r="J26" s="79">
        <v>2.1</v>
      </c>
      <c r="L26" s="69"/>
      <c r="M26" s="79"/>
      <c r="N26" s="79"/>
      <c r="P26" s="94"/>
      <c r="Q26" s="94"/>
    </row>
    <row r="27" spans="2:17" ht="16.5" customHeight="1" x14ac:dyDescent="0.2">
      <c r="B27" s="38" t="s">
        <v>15</v>
      </c>
      <c r="C27" s="39"/>
      <c r="D27" s="40">
        <v>3108</v>
      </c>
      <c r="E27" s="40">
        <v>2</v>
      </c>
      <c r="F27" s="40"/>
      <c r="G27" s="40">
        <v>6537</v>
      </c>
      <c r="H27" s="41"/>
      <c r="I27" s="79">
        <v>22</v>
      </c>
      <c r="J27" s="79">
        <v>2.1</v>
      </c>
      <c r="L27" s="69"/>
      <c r="M27" s="79"/>
      <c r="N27" s="79"/>
      <c r="P27" s="94"/>
      <c r="Q27" s="94"/>
    </row>
    <row r="28" spans="2:17" ht="16.5" customHeight="1" x14ac:dyDescent="0.2">
      <c r="B28" s="38" t="s">
        <v>16</v>
      </c>
      <c r="C28" s="39"/>
      <c r="D28" s="40">
        <v>7953</v>
      </c>
      <c r="E28" s="40">
        <v>11</v>
      </c>
      <c r="F28" s="40"/>
      <c r="G28" s="40">
        <v>15920</v>
      </c>
      <c r="H28" s="41"/>
      <c r="I28" s="79">
        <v>13.9</v>
      </c>
      <c r="J28" s="79">
        <v>2</v>
      </c>
      <c r="L28" s="69"/>
      <c r="M28" s="79"/>
      <c r="N28" s="79"/>
      <c r="P28" s="94"/>
      <c r="Q28" s="94"/>
    </row>
    <row r="29" spans="2:17" ht="16.5" customHeight="1" x14ac:dyDescent="0.2">
      <c r="B29" s="38" t="s">
        <v>17</v>
      </c>
      <c r="C29" s="39"/>
      <c r="D29" s="40">
        <v>3433</v>
      </c>
      <c r="E29" s="40">
        <v>4</v>
      </c>
      <c r="F29" s="40"/>
      <c r="G29" s="40">
        <v>7194</v>
      </c>
      <c r="H29" s="41"/>
      <c r="I29" s="79">
        <v>16.600000000000001</v>
      </c>
      <c r="J29" s="79">
        <v>2.1</v>
      </c>
      <c r="L29" s="69"/>
      <c r="M29" s="79"/>
      <c r="N29" s="79"/>
      <c r="P29" s="94"/>
      <c r="Q29" s="94"/>
    </row>
    <row r="30" spans="2:17" ht="22.75" customHeight="1" x14ac:dyDescent="0.2">
      <c r="B30" s="38" t="s">
        <v>18</v>
      </c>
      <c r="C30" s="39"/>
      <c r="D30" s="40">
        <v>1287</v>
      </c>
      <c r="E30" s="40">
        <v>3</v>
      </c>
      <c r="F30" s="40"/>
      <c r="G30" s="40">
        <v>2884</v>
      </c>
      <c r="H30" s="41"/>
      <c r="I30" s="79">
        <v>17.2</v>
      </c>
      <c r="J30" s="79">
        <v>2.2000000000000002</v>
      </c>
      <c r="L30" s="69"/>
      <c r="M30" s="79"/>
      <c r="N30" s="79"/>
      <c r="P30" s="94"/>
      <c r="Q30" s="94"/>
    </row>
    <row r="31" spans="2:17" ht="16.5" customHeight="1" x14ac:dyDescent="0.2">
      <c r="B31" s="38" t="s">
        <v>19</v>
      </c>
      <c r="C31" s="39"/>
      <c r="D31" s="40">
        <f>D32+D33</f>
        <v>9975</v>
      </c>
      <c r="E31" s="40">
        <f>E32+E33</f>
        <v>16</v>
      </c>
      <c r="F31" s="40"/>
      <c r="G31" s="40">
        <v>22146</v>
      </c>
      <c r="H31" s="41"/>
      <c r="I31" s="79">
        <v>5.0999999999999996</v>
      </c>
      <c r="J31" s="79">
        <v>2.2000000000000002</v>
      </c>
      <c r="L31" s="69"/>
      <c r="M31" s="79"/>
      <c r="N31" s="79"/>
      <c r="P31" s="94"/>
      <c r="Q31" s="94"/>
    </row>
    <row r="32" spans="2:17" ht="16.5" customHeight="1" x14ac:dyDescent="0.2">
      <c r="B32" s="38" t="s">
        <v>20</v>
      </c>
      <c r="C32" s="39"/>
      <c r="D32" s="40">
        <v>9515</v>
      </c>
      <c r="E32" s="40">
        <v>9</v>
      </c>
      <c r="F32" s="40"/>
      <c r="G32" s="40">
        <v>20956</v>
      </c>
      <c r="H32" s="41"/>
      <c r="I32" s="79">
        <v>5.2</v>
      </c>
      <c r="J32" s="79">
        <v>2.2000000000000002</v>
      </c>
      <c r="L32" s="69"/>
      <c r="M32" s="79"/>
      <c r="N32" s="79"/>
      <c r="P32" s="94"/>
      <c r="Q32" s="94"/>
    </row>
    <row r="33" spans="2:17" ht="22.75" customHeight="1" x14ac:dyDescent="0.2">
      <c r="B33" s="38" t="s">
        <v>21</v>
      </c>
      <c r="C33" s="39"/>
      <c r="D33" s="40">
        <v>460</v>
      </c>
      <c r="E33" s="40">
        <v>7</v>
      </c>
      <c r="F33" s="40"/>
      <c r="G33" s="40">
        <v>1190</v>
      </c>
      <c r="H33" s="41"/>
      <c r="I33" s="79">
        <v>3.6</v>
      </c>
      <c r="J33" s="79">
        <v>2.2999999999999998</v>
      </c>
      <c r="L33" s="69"/>
      <c r="M33" s="79"/>
      <c r="N33" s="79"/>
      <c r="P33" s="94"/>
      <c r="Q33" s="94"/>
    </row>
    <row r="34" spans="2:17" ht="22.75" customHeight="1" x14ac:dyDescent="0.2">
      <c r="B34" s="42" t="s">
        <v>22</v>
      </c>
      <c r="C34" s="43"/>
      <c r="D34" s="44">
        <f>D31+D11</f>
        <v>98466</v>
      </c>
      <c r="E34" s="44">
        <f>E31+E11</f>
        <v>168</v>
      </c>
      <c r="F34" s="44"/>
      <c r="G34" s="44">
        <v>197848</v>
      </c>
      <c r="H34" s="44"/>
      <c r="I34" s="80">
        <v>8.5</v>
      </c>
      <c r="J34" s="81">
        <v>2</v>
      </c>
      <c r="L34" s="69"/>
      <c r="M34" s="79"/>
      <c r="N34" s="79"/>
      <c r="P34" s="94"/>
      <c r="Q34" s="94"/>
    </row>
    <row r="35" spans="2:17" ht="6.8" customHeight="1" x14ac:dyDescent="0.2"/>
    <row r="36" spans="2:17" ht="25.5" customHeight="1" x14ac:dyDescent="0.2">
      <c r="B36" s="124" t="s">
        <v>86</v>
      </c>
      <c r="C36" s="124"/>
      <c r="D36" s="124"/>
      <c r="E36" s="124"/>
      <c r="F36" s="124"/>
      <c r="G36" s="124"/>
      <c r="H36" s="124"/>
      <c r="I36" s="124"/>
      <c r="J36" s="124"/>
    </row>
    <row r="37" spans="2:17" ht="6.8" customHeight="1" thickBot="1" x14ac:dyDescent="0.25">
      <c r="B37" s="45"/>
      <c r="C37" s="45"/>
      <c r="D37" s="119"/>
      <c r="E37" s="119"/>
      <c r="F37" s="119"/>
      <c r="G37" s="119"/>
      <c r="H37" s="119"/>
      <c r="I37" s="119"/>
      <c r="J37" s="119"/>
    </row>
    <row r="38" spans="2:17" ht="17.149999999999999" customHeight="1" x14ac:dyDescent="0.2">
      <c r="D38" s="120"/>
      <c r="E38" s="120"/>
      <c r="F38" s="120"/>
      <c r="G38" s="120"/>
      <c r="H38" s="120"/>
      <c r="I38" s="120"/>
    </row>
  </sheetData>
  <mergeCells count="9">
    <mergeCell ref="B36:J36"/>
    <mergeCell ref="D37:J37"/>
    <mergeCell ref="D38:I38"/>
    <mergeCell ref="B1:D1"/>
    <mergeCell ref="B2:D2"/>
    <mergeCell ref="D5:J5"/>
    <mergeCell ref="D6:J6"/>
    <mergeCell ref="D8:E8"/>
    <mergeCell ref="I8:J8"/>
  </mergeCells>
  <pageMargins left="0" right="0.59055118110236227" top="0" bottom="0.59055118110236227" header="0" footer="0.39370078740157483"/>
  <pageSetup paperSize="9" scale="77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Steckbrief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1980-2000</vt:lpstr>
      <vt:lpstr>'1980-2000'!Drucktitel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'2023'!Drucktitel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Wohnbevölkerung</dc:title>
  <dc:creator/>
  <cp:lastModifiedBy>Baltisberger, Niklaus</cp:lastModifiedBy>
  <cp:lastPrinted>2022-04-27T12:11:49Z</cp:lastPrinted>
  <dcterms:created xsi:type="dcterms:W3CDTF">2015-04-27T11:44:27Z</dcterms:created>
  <dcterms:modified xsi:type="dcterms:W3CDTF">2024-03-25T06:59:53Z</dcterms:modified>
</cp:coreProperties>
</file>